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https://swpgh-my.sharepoint.com/personal/francis_mensah_statsghana_gov_gh/Documents/National_Accounts_One_Drive_try/02_GDP_Expenditure/01_Publications/"/>
    </mc:Choice>
  </mc:AlternateContent>
  <xr:revisionPtr revIDLastSave="4" documentId="8_{4AED178E-2DDD-47A9-9D74-1227091B3D3C}" xr6:coauthVersionLast="47" xr6:coauthVersionMax="47" xr10:uidLastSave="{FB8111E9-21DE-4E50-924B-1637657167F2}"/>
  <bookViews>
    <workbookView xWindow="-108" yWindow="-108" windowWidth="23256" windowHeight="12456" xr2:uid="{00000000-000D-0000-FFFF-FFFF00000000}"/>
  </bookViews>
  <sheets>
    <sheet name="Cover" sheetId="28" r:id="rId1"/>
    <sheet name="highlights" sheetId="21" r:id="rId2"/>
    <sheet name="GDP-E Current Price" sheetId="26" r:id="rId3"/>
    <sheet name="GDP-E Constant Price" sheetId="27" r:id="rId4"/>
    <sheet name="GDP-E_% distribution" sheetId="30" r:id="rId5"/>
    <sheet name="GDP-E_Growth_Rate" sheetId="29" r:id="rId6"/>
  </sheets>
  <externalReferences>
    <externalReference r:id="rId7"/>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N17" i="27" l="1"/>
  <c r="H17" i="27"/>
  <c r="I17" i="27"/>
  <c r="J17" i="27"/>
  <c r="K17" i="27"/>
  <c r="L17" i="27"/>
  <c r="M17" i="27"/>
  <c r="O17" i="27"/>
  <c r="P17" i="27"/>
  <c r="D17" i="27"/>
  <c r="E17" i="27"/>
  <c r="F17" i="27"/>
  <c r="G17" i="27"/>
  <c r="C17"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NATIONAL ACC</author>
  </authors>
  <commentList>
    <comment ref="S15" authorId="0" shapeId="0" xr:uid="{00000000-0006-0000-0300-000001000000}">
      <text>
        <r>
          <rPr>
            <b/>
            <sz val="9"/>
            <rFont val="Times New Roman"/>
            <family val="1"/>
          </rPr>
          <t>NATIONAL ACC:</t>
        </r>
        <r>
          <rPr>
            <sz val="9"/>
            <rFont val="Times New Roman"/>
            <family val="1"/>
          </rPr>
          <t xml:space="preserve">
NPISH</t>
        </r>
      </text>
    </comment>
  </commentList>
</comments>
</file>

<file path=xl/sharedStrings.xml><?xml version="1.0" encoding="utf-8"?>
<sst xmlns="http://schemas.openxmlformats.org/spreadsheetml/2006/main" count="104" uniqueCount="46">
  <si>
    <t>GHANA STATISTICAL SERVICE</t>
  </si>
  <si>
    <t>Statistics for Development and Progress</t>
  </si>
  <si>
    <t>Ghana Statistical Service (GSS)</t>
  </si>
  <si>
    <t>P.O. Box GP 1098, Accra</t>
  </si>
  <si>
    <t>www.statsghana.gov.gh</t>
  </si>
  <si>
    <t xml:space="preserve">Highlights </t>
  </si>
  <si>
    <t>The GDP measured by the Expenditure Approach (GDP-E) is the sum of final expenditures on consumption, investments and net exports in the country. The GDP-E is published in nominal/current market prices and at constant prices with 2013 as the base year.</t>
  </si>
  <si>
    <t>The main contributors to the growth  are as follows:</t>
  </si>
  <si>
    <t>NOTES:</t>
  </si>
  <si>
    <t>Household final consumption expenditure</t>
  </si>
  <si>
    <t>General government final consumption expenditure</t>
  </si>
  <si>
    <t>NPISH final consumption</t>
  </si>
  <si>
    <t>Consumption</t>
  </si>
  <si>
    <t>Gross fixed capital formation</t>
  </si>
  <si>
    <t xml:space="preserve">Change in stock: Reforestation </t>
  </si>
  <si>
    <t>Change in stock: Crude Oil</t>
  </si>
  <si>
    <t>Change in stock: Livestock</t>
  </si>
  <si>
    <t>Gross capital formation</t>
  </si>
  <si>
    <t>Domestic Demand</t>
  </si>
  <si>
    <t>Exports of goods and services</t>
  </si>
  <si>
    <t>Imports of goods and services</t>
  </si>
  <si>
    <t>Net Exports</t>
  </si>
  <si>
    <t>4=1+2+3</t>
  </si>
  <si>
    <t>9= 5+6+7+8</t>
  </si>
  <si>
    <t>10= 4+9</t>
  </si>
  <si>
    <t xml:space="preserve"> 13= 11+12 </t>
  </si>
  <si>
    <t>* revised ** provisional</t>
  </si>
  <si>
    <t>4= 1+2+3</t>
  </si>
  <si>
    <t>10= 3+9</t>
  </si>
  <si>
    <t xml:space="preserve"> 13= 11+12</t>
  </si>
  <si>
    <t>* revised **provisional</t>
  </si>
  <si>
    <t>2023*</t>
  </si>
  <si>
    <t>2024**</t>
  </si>
  <si>
    <t>Gross Domestic Expenditure - Closed Economy</t>
  </si>
  <si>
    <t>Gross Domestic Expenditure - Open Economy</t>
  </si>
  <si>
    <t>15 = 4+9</t>
  </si>
  <si>
    <r>
      <t>Net Exports of goods and services</t>
    </r>
    <r>
      <rPr>
        <sz val="12"/>
        <rFont val="Calibri"/>
        <family val="2"/>
        <scheme val="minor"/>
      </rPr>
      <t xml:space="preserve"> contracted by 48.5 percent in 2024 compared to a contraction of 115.2 percent in 2023. </t>
    </r>
  </si>
  <si>
    <t>i.   2013 to 2022 estimates have been finalized.</t>
  </si>
  <si>
    <t xml:space="preserve">Table 2: Percentage distribution of GDP by expenditure at current prices </t>
  </si>
  <si>
    <t xml:space="preserve">Table 1: GDP at current prices by expenditure (in million Ghana Cedis) </t>
  </si>
  <si>
    <t xml:space="preserve">Table 3: GDP by expenditure at 2013 constant prices (in million Ghana Cedis) </t>
  </si>
  <si>
    <t>Table 4: GDP by expenditure at 2013 constant prices (Year-on-Year change)</t>
  </si>
  <si>
    <t>September 2025 Edition</t>
  </si>
  <si>
    <t>The provisional growth rate for GDP-E for 2024 is 5.6 percent compared to 2023. This is the same as the growth rate of 5.6 percent for GDP measured by the Production Approach.</t>
  </si>
  <si>
    <r>
      <t>Consumption Expenditure</t>
    </r>
    <r>
      <rPr>
        <sz val="12"/>
        <color theme="1"/>
        <rFont val="Calibri"/>
        <family val="2"/>
        <scheme val="minor"/>
      </rPr>
      <t xml:space="preserve"> recorded a growth rate of 4.4 percent in 2024 compared to 2023. The growth in consumption is explained by growth in households’ final consumption expenditure of 4.6 percent. Consumption expenditure constitutes the largest share 88.8 percent of GDP-E in 2024. </t>
    </r>
  </si>
  <si>
    <r>
      <t>Investment Expenditure</t>
    </r>
    <r>
      <rPr>
        <sz val="12"/>
        <color theme="1"/>
        <rFont val="Calibri"/>
        <family val="2"/>
        <scheme val="minor"/>
      </rPr>
      <t xml:space="preserve"> with a share of 9.9 percent of GDP-E expanded by 13.8 percent in 2024 compared to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</si>
</sst>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_(* \(#,##0.00\);_(* &quot;-&quot;??_);_(@_)"/>
    <numFmt numFmtId="164" formatCode="_-* #,##0.00_-;\-* #,##0.00_-;_-* &quot;-&quot;??_-;_-@_-"/>
    <numFmt numFmtId="165" formatCode="0.0"/>
    <numFmt numFmtId="166" formatCode="0.00_)"/>
    <numFmt numFmtId="167" formatCode="0_);[Red]\(0\)"/>
    <numFmt numFmtId="168" formatCode="_(* #,##0_);_(* \(#,##0\);_(* &quot;-&quot;??_);_(@_)"/>
    <numFmt numFmtId="169" formatCode="_(* #,##0.0_);_(* \(#,##0.0\);_(* &quot;-&quot;??_);_(@_)"/>
    <numFmt numFmtId="170" formatCode="#,##0.0"/>
    <numFmt numFmtId="171" formatCode="#,##0.0&quot;   &quot;"/>
    <numFmt numFmtId="172" formatCode="_-&quot;£&quot;* #,##0.00_-;\-&quot;£&quot;* #,##0.00_-;_-&quot;£&quot;* &quot;-&quot;??_-;_-@_-"/>
    <numFmt numFmtId="173" formatCode="&quot;£&quot;#,##0;\-&quot;£&quot;#,##0"/>
    <numFmt numFmtId="174" formatCode="_([$€-2]* #,##0.00_);_([$€-2]* \(#,##0.00\);_([$€-2]* &quot;-&quot;??_)"/>
    <numFmt numFmtId="175" formatCode="_-* #,##0.0_-;\-* #,##0.0_-;_-* &quot;-&quot;??_-;_-@_-"/>
    <numFmt numFmtId="176" formatCode="0.000"/>
    <numFmt numFmtId="177" formatCode="#,##0&quot;    &quot;"/>
    <numFmt numFmtId="178" formatCode="#,##0.0&quot;    &quot;"/>
    <numFmt numFmtId="179" formatCode="0&quot;  &quot;"/>
    <numFmt numFmtId="180" formatCode="_ * #,##0.00_ ;_ * \-#,##0.00_ ;_ * &quot;-&quot;??_ ;_ @_ "/>
  </numFmts>
  <fonts count="103">
    <font>
      <sz val="11"/>
      <color theme="1"/>
      <name val="Calibri"/>
      <charset val="134"/>
      <scheme val="minor"/>
    </font>
    <font>
      <sz val="12"/>
      <color theme="1"/>
      <name val="Calibri"/>
      <family val="2"/>
      <scheme val="minor"/>
    </font>
    <font>
      <sz val="10"/>
      <color theme="1"/>
      <name val="Calibri"/>
      <family val="2"/>
      <scheme val="minor"/>
    </font>
    <font>
      <b/>
      <sz val="11"/>
      <color theme="1"/>
      <name val="Calibri"/>
      <family val="2"/>
      <scheme val="minor"/>
    </font>
    <font>
      <b/>
      <sz val="10"/>
      <color theme="1"/>
      <name val="Calibri"/>
      <family val="2"/>
      <scheme val="minor"/>
    </font>
    <font>
      <sz val="12"/>
      <color theme="1"/>
      <name val="Calibri"/>
      <family val="2"/>
      <scheme val="minor"/>
    </font>
    <font>
      <sz val="10"/>
      <color theme="1"/>
      <name val="Arial"/>
      <family val="2"/>
    </font>
    <font>
      <sz val="10"/>
      <name val="Arial"/>
      <family val="2"/>
    </font>
    <font>
      <b/>
      <sz val="10"/>
      <name val="Arial"/>
      <family val="2"/>
    </font>
    <font>
      <sz val="10"/>
      <color indexed="8"/>
      <name val="Arial"/>
      <family val="2"/>
    </font>
    <font>
      <sz val="11"/>
      <name val="Calibri"/>
      <family val="2"/>
      <scheme val="minor"/>
    </font>
    <font>
      <sz val="11"/>
      <color rgb="FFFF0000"/>
      <name val="Calibri"/>
      <family val="2"/>
      <scheme val="minor"/>
    </font>
    <font>
      <b/>
      <sz val="12"/>
      <color theme="1"/>
      <name val="Calibri"/>
      <family val="2"/>
      <scheme val="minor"/>
    </font>
    <font>
      <sz val="11"/>
      <color theme="1"/>
      <name val="Calibri"/>
      <family val="2"/>
      <scheme val="minor"/>
    </font>
    <font>
      <sz val="14"/>
      <name val="Calibri"/>
      <family val="2"/>
      <scheme val="minor"/>
    </font>
    <font>
      <sz val="12"/>
      <name val="Calibri"/>
      <family val="2"/>
      <scheme val="minor"/>
    </font>
    <font>
      <b/>
      <sz val="14"/>
      <color rgb="FFFF0000"/>
      <name val="Calibri"/>
      <family val="2"/>
      <scheme val="minor"/>
    </font>
    <font>
      <b/>
      <sz val="14"/>
      <name val="Calibri"/>
      <family val="2"/>
      <scheme val="minor"/>
    </font>
    <font>
      <b/>
      <sz val="18"/>
      <name val="Calibri"/>
      <family val="2"/>
      <scheme val="minor"/>
    </font>
    <font>
      <b/>
      <sz val="12"/>
      <name val="Calibri"/>
      <family val="2"/>
      <scheme val="minor"/>
    </font>
    <font>
      <sz val="12"/>
      <color rgb="FF000000"/>
      <name val="Calibri"/>
      <family val="2"/>
    </font>
    <font>
      <sz val="14"/>
      <name val="Arial"/>
      <family val="2"/>
    </font>
    <font>
      <b/>
      <sz val="12"/>
      <name val="Arial"/>
      <family val="2"/>
    </font>
    <font>
      <i/>
      <sz val="12"/>
      <name val="Calibri"/>
      <family val="2"/>
      <scheme val="minor"/>
    </font>
    <font>
      <sz val="12"/>
      <name val="Arial"/>
      <family val="2"/>
    </font>
    <font>
      <i/>
      <sz val="14"/>
      <name val="Calibri"/>
      <family val="2"/>
      <scheme val="minor"/>
    </font>
    <font>
      <sz val="11"/>
      <color rgb="FF000000"/>
      <name val="Calibri"/>
      <family val="2"/>
    </font>
    <font>
      <b/>
      <sz val="14"/>
      <color theme="1"/>
      <name val="Calibri"/>
      <family val="2"/>
      <scheme val="minor"/>
    </font>
    <font>
      <sz val="10"/>
      <color rgb="FF000000"/>
      <name val="Verdana"/>
      <family val="2"/>
    </font>
    <font>
      <sz val="16"/>
      <color rgb="FFFF0000"/>
      <name val="Calibri"/>
      <family val="2"/>
      <scheme val="minor"/>
    </font>
    <font>
      <sz val="11"/>
      <color rgb="FFFFFF00"/>
      <name val="Calibri"/>
      <family val="2"/>
      <scheme val="minor"/>
    </font>
    <font>
      <i/>
      <sz val="16"/>
      <color theme="0"/>
      <name val="Calibri"/>
      <family val="2"/>
      <scheme val="minor"/>
    </font>
    <font>
      <sz val="8"/>
      <name val="Arial"/>
      <family val="2"/>
    </font>
    <font>
      <sz val="11"/>
      <color theme="0"/>
      <name val="Calibri"/>
      <family val="2"/>
      <scheme val="minor"/>
    </font>
    <font>
      <sz val="10"/>
      <name val="MS Sans Serif"/>
      <charset val="134"/>
    </font>
    <font>
      <u/>
      <sz val="9"/>
      <color indexed="8"/>
      <name val="Times New Roman"/>
      <family val="1"/>
    </font>
    <font>
      <sz val="10"/>
      <name val="MS Sans Serif"/>
      <charset val="134"/>
    </font>
    <font>
      <b/>
      <sz val="6.15"/>
      <name val="Arial"/>
      <family val="2"/>
    </font>
    <font>
      <sz val="10"/>
      <name val="Courier"/>
      <charset val="134"/>
    </font>
    <font>
      <b/>
      <sz val="10"/>
      <name val="Times New Roman"/>
      <family val="1"/>
    </font>
    <font>
      <sz val="11"/>
      <color rgb="FF9C6500"/>
      <name val="Calibri"/>
      <family val="2"/>
      <scheme val="minor"/>
    </font>
    <font>
      <b/>
      <i/>
      <sz val="16"/>
      <name val="Helv"/>
      <charset val="134"/>
    </font>
    <font>
      <sz val="7"/>
      <name val="Small Fonts"/>
      <charset val="134"/>
    </font>
    <font>
      <sz val="10"/>
      <color indexed="8"/>
      <name val="MS Sans Serif"/>
      <charset val="134"/>
    </font>
    <font>
      <sz val="10"/>
      <color indexed="19"/>
      <name val="Arial"/>
      <family val="2"/>
    </font>
    <font>
      <sz val="10"/>
      <name val="Arial"/>
      <family val="2"/>
    </font>
    <font>
      <sz val="7"/>
      <name val="Small Fonts"/>
      <charset val="134"/>
    </font>
    <font>
      <b/>
      <sz val="18"/>
      <color theme="3"/>
      <name val="Calibri Light"/>
      <family val="2"/>
      <scheme val="major"/>
    </font>
    <font>
      <sz val="12"/>
      <name val="Times New Roman"/>
      <family val="1"/>
    </font>
    <font>
      <sz val="10"/>
      <color rgb="FF000000"/>
      <name val="Times New Roman"/>
      <family val="1"/>
    </font>
    <font>
      <sz val="11"/>
      <color indexed="8"/>
      <name val="Calibri"/>
      <family val="2"/>
    </font>
    <font>
      <b/>
      <sz val="11"/>
      <name val="Times New Roman"/>
      <family val="1"/>
    </font>
    <font>
      <sz val="10"/>
      <name val="Courier"/>
      <charset val="134"/>
    </font>
    <font>
      <sz val="10"/>
      <color indexed="8"/>
      <name val="MS Sans Serif"/>
      <charset val="134"/>
    </font>
    <font>
      <sz val="6.15"/>
      <name val="Arial"/>
      <family val="2"/>
    </font>
    <font>
      <b/>
      <sz val="9"/>
      <name val="Times New Roman"/>
      <family val="1"/>
    </font>
    <font>
      <sz val="9"/>
      <name val="Times New Roman"/>
      <family val="1"/>
    </font>
    <font>
      <sz val="11"/>
      <name val="Arial"/>
      <family val="2"/>
    </font>
    <font>
      <sz val="12"/>
      <name val="±¼¸²Ã¼"/>
      <charset val="129"/>
    </font>
    <font>
      <sz val="10"/>
      <name val="MS Sans Serif"/>
      <family val="2"/>
    </font>
    <font>
      <b/>
      <i/>
      <sz val="16"/>
      <name val="Helv"/>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2"/>
      <color theme="1"/>
      <name val="Times New Roman"/>
      <family val="2"/>
    </font>
    <font>
      <b/>
      <sz val="11"/>
      <color rgb="FF3F3F3F"/>
      <name val="Calibri"/>
      <family val="2"/>
      <scheme val="minor"/>
    </font>
    <font>
      <sz val="8"/>
      <name val="Tms Rmn"/>
    </font>
    <font>
      <sz val="10"/>
      <name val="Helv"/>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8"/>
      <name val="Times New Roman"/>
      <family val="1"/>
    </font>
    <font>
      <b/>
      <sz val="15"/>
      <color indexed="56"/>
      <name val="Calibri"/>
      <family val="2"/>
    </font>
    <font>
      <sz val="8"/>
      <name val="Times New Roman"/>
      <family val="1"/>
    </font>
    <font>
      <b/>
      <sz val="13"/>
      <color indexed="56"/>
      <name val="Calibri"/>
      <family val="2"/>
    </font>
    <font>
      <b/>
      <sz val="11"/>
      <color indexed="56"/>
      <name val="Calibri"/>
      <family val="2"/>
    </font>
    <font>
      <u/>
      <sz val="6.6"/>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8"/>
      <name val="Times New Roman"/>
      <family val="2"/>
    </font>
    <font>
      <sz val="10"/>
      <color indexed="8"/>
      <name val="MS Sans Serif"/>
      <family val="2"/>
    </font>
    <font>
      <b/>
      <sz val="13"/>
      <name val="Calibri"/>
      <family val="2"/>
      <scheme val="minor"/>
    </font>
    <font>
      <sz val="7"/>
      <name val="Small Fonts"/>
      <family val="2"/>
    </font>
    <font>
      <u/>
      <sz val="11"/>
      <color theme="10"/>
      <name val="Calibri"/>
      <family val="2"/>
      <scheme val="minor"/>
    </font>
    <font>
      <sz val="20"/>
      <color rgb="FFFFFF00"/>
      <name val="Highlight LET"/>
    </font>
    <font>
      <b/>
      <sz val="18"/>
      <color theme="1"/>
      <name val="Calibri"/>
      <family val="2"/>
      <scheme val="minor"/>
    </font>
    <font>
      <b/>
      <u/>
      <sz val="11"/>
      <color theme="10"/>
      <name val="Calibri"/>
      <family val="2"/>
      <scheme val="minor"/>
    </font>
    <font>
      <sz val="14"/>
      <color rgb="FFFFC000"/>
      <name val="Calibri"/>
      <family val="2"/>
      <scheme val="minor"/>
    </font>
  </fonts>
  <fills count="97">
    <fill>
      <patternFill patternType="none"/>
    </fill>
    <fill>
      <patternFill patternType="gray125"/>
    </fill>
    <fill>
      <patternFill patternType="solid">
        <fgColor theme="9" tint="0.59999389629810485"/>
        <bgColor indexed="64"/>
      </patternFill>
    </fill>
    <fill>
      <patternFill patternType="solid">
        <fgColor theme="7" tint="0.39994506668294322"/>
        <bgColor indexed="64"/>
      </patternFill>
    </fill>
    <fill>
      <patternFill patternType="solid">
        <fgColor theme="9" tint="0.79992065187536243"/>
        <bgColor indexed="64"/>
      </patternFill>
    </fill>
    <fill>
      <patternFill patternType="solid">
        <fgColor theme="8" tint="0.79992065187536243"/>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5" tint="0.3999450666829432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39991454817346722"/>
        <bgColor indexed="64"/>
      </patternFill>
    </fill>
    <fill>
      <patternFill patternType="solid">
        <fgColor rgb="FFFFFFCC"/>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rgb="FFFFEB9C"/>
        <bgColor indexed="64"/>
      </patternFill>
    </fill>
    <fill>
      <patternFill patternType="solid">
        <fgColor theme="5" tint="0.59999389629810485"/>
        <bgColor indexed="64"/>
      </patternFill>
    </fill>
    <fill>
      <patternFill patternType="solid">
        <fgColor theme="7" tint="0.79995117038483843"/>
        <bgColor indexed="64"/>
      </patternFill>
    </fill>
    <fill>
      <patternFill patternType="solid">
        <fgColor theme="4" tint="0.79995117038483843"/>
        <bgColor indexed="64"/>
      </patternFill>
    </fill>
    <fill>
      <patternFill patternType="solid">
        <fgColor indexed="2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79995117038483843"/>
        <bgColor indexed="64"/>
      </patternFill>
    </fill>
    <fill>
      <patternFill patternType="solid">
        <fgColor theme="6" tint="0.79995117038483843"/>
        <bgColor indexed="64"/>
      </patternFill>
    </fill>
    <fill>
      <patternFill patternType="solid">
        <fgColor theme="6" tint="0.39991454817346722"/>
        <bgColor indexed="64"/>
      </patternFill>
    </fill>
    <fill>
      <patternFill patternType="solid">
        <fgColor theme="4" tint="0.39994506668294322"/>
        <bgColor indexed="64"/>
      </patternFill>
    </fill>
    <fill>
      <patternFill patternType="solid">
        <fgColor theme="5" tint="0.79995117038483843"/>
        <bgColor indexed="64"/>
      </patternFill>
    </fill>
    <fill>
      <patternFill patternType="solid">
        <fgColor indexed="26"/>
        <bgColor indexed="64"/>
      </patternFill>
    </fill>
    <fill>
      <patternFill patternType="solid">
        <fgColor theme="5" tint="0.59999389629810485"/>
        <bgColor indexed="64"/>
      </patternFill>
    </fill>
    <fill>
      <patternFill patternType="solid">
        <fgColor theme="9" tint="0.79995117038483843"/>
        <bgColor indexed="64"/>
      </patternFill>
    </fill>
    <fill>
      <patternFill patternType="solid">
        <fgColor theme="8" tint="0.39994506668294322"/>
        <bgColor indexed="64"/>
      </patternFill>
    </fill>
    <fill>
      <patternFill patternType="solid">
        <fgColor theme="7" tint="0.79992065187536243"/>
        <bgColor indexed="64"/>
      </patternFill>
    </fill>
    <fill>
      <patternFill patternType="solid">
        <fgColor theme="9" tint="0.399945066682943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4" tint="0.39991454817346722"/>
        <bgColor indexed="64"/>
      </patternFill>
    </fill>
    <fill>
      <patternFill patternType="solid">
        <fgColor theme="8" tint="0.39991454817346722"/>
        <bgColor indexed="64"/>
      </patternFill>
    </fill>
    <fill>
      <patternFill patternType="solid">
        <fgColor theme="7" tint="0.39991454817346722"/>
        <bgColor indexed="64"/>
      </patternFill>
    </fill>
    <fill>
      <patternFill patternType="solid">
        <fgColor theme="9" tint="0.399914548173467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3" tint="0.39994506668294322"/>
        <bgColor indexed="64"/>
      </patternFill>
    </fill>
    <fill>
      <patternFill patternType="solid">
        <fgColor theme="5" tint="0.79998168889431442"/>
        <bgColor indexed="64"/>
      </patternFill>
    </fill>
  </fills>
  <borders count="32">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style="thin">
        <color auto="1"/>
      </right>
      <top/>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style="thin">
        <color auto="1"/>
      </left>
      <right style="thin">
        <color auto="1"/>
      </right>
      <top style="medium">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990">
    <xf numFmtId="0" fontId="0" fillId="0" borderId="0"/>
    <xf numFmtId="43" fontId="13" fillId="0" borderId="0" applyFont="0" applyFill="0" applyBorder="0" applyAlignment="0" applyProtection="0"/>
    <xf numFmtId="40" fontId="36" fillId="0" borderId="0" applyFont="0" applyFill="0" applyBorder="0" applyAlignment="0" applyProtection="0"/>
    <xf numFmtId="164" fontId="7"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0" fontId="9" fillId="0" borderId="0"/>
    <xf numFmtId="0" fontId="13" fillId="0" borderId="0"/>
    <xf numFmtId="0" fontId="9" fillId="0" borderId="0"/>
    <xf numFmtId="0" fontId="13" fillId="18" borderId="0" applyNumberFormat="0" applyBorder="0" applyAlignment="0" applyProtection="0"/>
    <xf numFmtId="43" fontId="1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37" fontId="42" fillId="0" borderId="0"/>
    <xf numFmtId="164" fontId="13" fillId="0" borderId="0" applyFont="0" applyFill="0" applyBorder="0" applyAlignment="0" applyProtection="0"/>
    <xf numFmtId="0" fontId="13" fillId="0" borderId="0"/>
    <xf numFmtId="0" fontId="13" fillId="0" borderId="0"/>
    <xf numFmtId="0" fontId="13" fillId="0" borderId="0"/>
    <xf numFmtId="0" fontId="13" fillId="13" borderId="0" applyNumberFormat="0" applyBorder="0" applyAlignment="0" applyProtection="0"/>
    <xf numFmtId="1" fontId="44" fillId="0" borderId="7" applyNumberFormat="0" applyFill="0" applyAlignment="0" applyProtection="0">
      <alignment horizontal="left"/>
    </xf>
    <xf numFmtId="0" fontId="7" fillId="0" borderId="0"/>
    <xf numFmtId="0" fontId="13" fillId="0" borderId="0"/>
    <xf numFmtId="0" fontId="13" fillId="23" borderId="0" applyNumberFormat="0" applyBorder="0" applyAlignment="0" applyProtection="0"/>
    <xf numFmtId="0" fontId="37" fillId="0" borderId="0" applyNumberFormat="0" applyFill="0" applyBorder="0" applyProtection="0"/>
    <xf numFmtId="0" fontId="13" fillId="22" borderId="0" applyNumberFormat="0" applyBorder="0" applyAlignment="0" applyProtection="0"/>
    <xf numFmtId="43" fontId="7" fillId="0" borderId="0" applyFont="0" applyFill="0" applyBorder="0" applyAlignment="0" applyProtection="0"/>
    <xf numFmtId="0" fontId="33" fillId="24" borderId="0" applyNumberFormat="0" applyBorder="0" applyAlignment="0" applyProtection="0"/>
    <xf numFmtId="43" fontId="7"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49" fontId="8" fillId="0" borderId="0" applyFill="0" applyBorder="0" applyProtection="0">
      <alignment horizontal="left"/>
    </xf>
    <xf numFmtId="9" fontId="45" fillId="0" borderId="0" applyFont="0" applyFill="0" applyBorder="0" applyAlignment="0" applyProtection="0"/>
    <xf numFmtId="0" fontId="13" fillId="0" borderId="0"/>
    <xf numFmtId="164" fontId="13" fillId="0" borderId="0" applyFont="0" applyFill="0" applyBorder="0" applyAlignment="0" applyProtection="0"/>
    <xf numFmtId="0" fontId="7" fillId="0" borderId="0"/>
    <xf numFmtId="164" fontId="13" fillId="0" borderId="0" applyFont="0" applyFill="0" applyBorder="0" applyAlignment="0" applyProtection="0"/>
    <xf numFmtId="43" fontId="13" fillId="0" borderId="0" applyFont="0" applyFill="0" applyBorder="0" applyAlignment="0" applyProtection="0"/>
    <xf numFmtId="43" fontId="45" fillId="0" borderId="0" applyFont="0" applyFill="0" applyBorder="0" applyAlignment="0" applyProtection="0"/>
    <xf numFmtId="0" fontId="13" fillId="28" borderId="0" applyNumberFormat="0" applyBorder="0" applyAlignment="0" applyProtection="0"/>
    <xf numFmtId="0" fontId="47" fillId="0" borderId="0" applyNumberFormat="0" applyFill="0" applyBorder="0" applyAlignment="0" applyProtection="0"/>
    <xf numFmtId="0" fontId="13" fillId="0" borderId="0"/>
    <xf numFmtId="164" fontId="13" fillId="0" borderId="0" applyFont="0" applyFill="0" applyBorder="0" applyAlignment="0" applyProtection="0"/>
    <xf numFmtId="167" fontId="48" fillId="0" borderId="7" applyFont="0" applyFill="0" applyBorder="0" applyAlignment="0" applyProtection="0">
      <alignment horizontal="center"/>
    </xf>
    <xf numFmtId="0" fontId="13" fillId="17" borderId="0" applyNumberFormat="0" applyBorder="0" applyAlignment="0" applyProtection="0"/>
    <xf numFmtId="0" fontId="13" fillId="31" borderId="0" applyNumberFormat="0" applyBorder="0" applyAlignment="0" applyProtection="0"/>
    <xf numFmtId="166" fontId="41" fillId="0" borderId="0"/>
    <xf numFmtId="0" fontId="13" fillId="6" borderId="0" applyNumberFormat="0" applyBorder="0" applyAlignment="0" applyProtection="0"/>
    <xf numFmtId="49" fontId="37" fillId="0" borderId="8" applyFill="0" applyProtection="0">
      <alignment horizontal="center"/>
    </xf>
    <xf numFmtId="0" fontId="13" fillId="33" borderId="0" applyNumberFormat="0" applyBorder="0" applyAlignment="0" applyProtection="0"/>
    <xf numFmtId="0" fontId="9" fillId="0" borderId="0"/>
    <xf numFmtId="0" fontId="13" fillId="34" borderId="0" applyNumberFormat="0" applyBorder="0" applyAlignment="0" applyProtection="0"/>
    <xf numFmtId="0" fontId="13" fillId="0" borderId="0"/>
    <xf numFmtId="0" fontId="9" fillId="0" borderId="0"/>
    <xf numFmtId="0" fontId="7" fillId="0" borderId="0"/>
    <xf numFmtId="0" fontId="7" fillId="0" borderId="0"/>
    <xf numFmtId="0" fontId="13" fillId="26" borderId="0" applyNumberFormat="0" applyBorder="0" applyAlignment="0" applyProtection="0"/>
    <xf numFmtId="0" fontId="13" fillId="5" borderId="0" applyNumberFormat="0" applyBorder="0" applyAlignment="0" applyProtection="0"/>
    <xf numFmtId="43" fontId="7" fillId="0" borderId="0" applyFont="0" applyFill="0" applyBorder="0" applyAlignment="0" applyProtection="0"/>
    <xf numFmtId="0" fontId="13" fillId="4" borderId="0" applyNumberFormat="0" applyBorder="0" applyAlignment="0" applyProtection="0"/>
    <xf numFmtId="164" fontId="7" fillId="0" borderId="0" applyFont="0" applyFill="0" applyBorder="0" applyAlignment="0" applyProtection="0"/>
    <xf numFmtId="0" fontId="13" fillId="29"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35" borderId="0" applyNumberFormat="0" applyBorder="0" applyAlignment="0" applyProtection="0"/>
    <xf numFmtId="0" fontId="13" fillId="16"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36" borderId="0" applyNumberFormat="0" applyBorder="0" applyAlignment="0" applyProtection="0"/>
    <xf numFmtId="0" fontId="13" fillId="20" borderId="0" applyNumberFormat="0" applyBorder="0" applyAlignment="0" applyProtection="0"/>
    <xf numFmtId="0" fontId="9" fillId="0" borderId="0"/>
    <xf numFmtId="166" fontId="41" fillId="0" borderId="0"/>
    <xf numFmtId="43" fontId="13" fillId="0" borderId="0" applyFont="0" applyFill="0" applyBorder="0" applyAlignment="0" applyProtection="0"/>
    <xf numFmtId="43" fontId="13" fillId="0" borderId="0" applyFont="0" applyFill="0" applyBorder="0" applyAlignment="0" applyProtection="0"/>
    <xf numFmtId="0" fontId="13" fillId="14" borderId="0" applyNumberFormat="0" applyBorder="0" applyAlignment="0" applyProtection="0"/>
    <xf numFmtId="9" fontId="7" fillId="0" borderId="0" applyFont="0" applyFill="0" applyBorder="0" applyAlignment="0" applyProtection="0"/>
    <xf numFmtId="0" fontId="9" fillId="0" borderId="0"/>
    <xf numFmtId="0" fontId="13" fillId="9" borderId="0" applyNumberFormat="0" applyBorder="0" applyAlignment="0" applyProtection="0"/>
    <xf numFmtId="43" fontId="13" fillId="0" borderId="0" applyFont="0" applyFill="0" applyBorder="0" applyAlignment="0" applyProtection="0"/>
    <xf numFmtId="0" fontId="13" fillId="37" borderId="0" applyNumberFormat="0" applyBorder="0" applyAlignment="0" applyProtection="0"/>
    <xf numFmtId="40" fontId="51" fillId="0" borderId="0"/>
    <xf numFmtId="0" fontId="52" fillId="0" borderId="0"/>
    <xf numFmtId="0" fontId="13" fillId="10" borderId="0" applyNumberFormat="0" applyBorder="0" applyAlignment="0" applyProtection="0"/>
    <xf numFmtId="0" fontId="13" fillId="2" borderId="0" applyNumberFormat="0" applyBorder="0" applyAlignment="0" applyProtection="0"/>
    <xf numFmtId="0" fontId="13" fillId="21" borderId="0" applyNumberFormat="0" applyBorder="0" applyAlignment="0" applyProtection="0"/>
    <xf numFmtId="43" fontId="13" fillId="0" borderId="0" applyFont="0" applyFill="0" applyBorder="0" applyAlignment="0" applyProtection="0"/>
    <xf numFmtId="0" fontId="33" fillId="38"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40"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9" borderId="0" applyNumberFormat="0" applyBorder="0" applyAlignment="0" applyProtection="0"/>
    <xf numFmtId="43" fontId="7" fillId="0" borderId="0" applyFont="0" applyFill="0" applyBorder="0" applyAlignment="0" applyProtection="0"/>
    <xf numFmtId="0" fontId="33" fillId="30" borderId="0" applyNumberFormat="0" applyBorder="0" applyAlignment="0" applyProtection="0"/>
    <xf numFmtId="0" fontId="33" fillId="30" borderId="0" applyNumberFormat="0" applyBorder="0" applyAlignment="0" applyProtection="0"/>
    <xf numFmtId="9" fontId="7" fillId="0" borderId="0" applyFont="0" applyFill="0" applyBorder="0" applyAlignment="0" applyProtection="0"/>
    <xf numFmtId="0" fontId="33" fillId="41" borderId="0" applyNumberFormat="0" applyBorder="0" applyAlignment="0" applyProtection="0"/>
    <xf numFmtId="9" fontId="4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33" fillId="32" borderId="0" applyNumberFormat="0" applyBorder="0" applyAlignment="0" applyProtection="0"/>
    <xf numFmtId="9" fontId="7" fillId="0" borderId="0" applyFont="0" applyFill="0" applyBorder="0" applyAlignment="0" applyProtection="0"/>
    <xf numFmtId="0" fontId="33" fillId="32" borderId="0" applyNumberFormat="0" applyBorder="0" applyAlignment="0" applyProtection="0"/>
    <xf numFmtId="0" fontId="13" fillId="0" borderId="0"/>
    <xf numFmtId="0" fontId="7" fillId="0" borderId="0"/>
    <xf numFmtId="0" fontId="40" fillId="15" borderId="0" applyNumberFormat="0" applyBorder="0" applyAlignment="0" applyProtection="0"/>
    <xf numFmtId="43" fontId="13" fillId="0" borderId="0" applyFont="0" applyFill="0" applyBorder="0" applyAlignment="0" applyProtection="0"/>
    <xf numFmtId="0" fontId="13" fillId="0" borderId="0"/>
    <xf numFmtId="0" fontId="13" fillId="0" borderId="0"/>
    <xf numFmtId="164" fontId="13" fillId="0" borderId="0" applyFont="0" applyFill="0" applyBorder="0" applyAlignment="0" applyProtection="0"/>
    <xf numFmtId="0" fontId="13" fillId="0" borderId="0"/>
    <xf numFmtId="43" fontId="7"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0" fontId="7" fillId="0" borderId="0"/>
    <xf numFmtId="0" fontId="7" fillId="0" borderId="0"/>
    <xf numFmtId="43"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164"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0" fontId="13" fillId="0" borderId="0"/>
    <xf numFmtId="43"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xf numFmtId="0" fontId="43" fillId="0" borderId="0"/>
    <xf numFmtId="43" fontId="13" fillId="0" borderId="0" applyFont="0" applyFill="0" applyBorder="0" applyAlignment="0" applyProtection="0"/>
    <xf numFmtId="43" fontId="13" fillId="0" borderId="0" applyFont="0" applyFill="0" applyBorder="0" applyAlignment="0" applyProtection="0"/>
    <xf numFmtId="0" fontId="53" fillId="0" borderId="0"/>
    <xf numFmtId="0" fontId="7" fillId="0" borderId="0"/>
    <xf numFmtId="0" fontId="7" fillId="0" borderId="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7" fillId="0" borderId="0"/>
    <xf numFmtId="0" fontId="7" fillId="0" borderId="0"/>
    <xf numFmtId="43"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7" fillId="0" borderId="0"/>
    <xf numFmtId="164" fontId="13"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4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7" fillId="0" borderId="0"/>
    <xf numFmtId="164" fontId="13" fillId="0" borderId="0" applyFont="0" applyFill="0" applyBorder="0" applyAlignment="0" applyProtection="0"/>
    <xf numFmtId="164" fontId="13" fillId="0" borderId="0" applyFont="0" applyFill="0" applyBorder="0" applyAlignment="0" applyProtection="0"/>
    <xf numFmtId="0" fontId="9" fillId="0" borderId="0"/>
    <xf numFmtId="43" fontId="13" fillId="0" borderId="0" applyFont="0" applyFill="0" applyBorder="0" applyAlignment="0" applyProtection="0"/>
    <xf numFmtId="43" fontId="13" fillId="0" borderId="0" applyFont="0" applyFill="0" applyBorder="0" applyAlignment="0" applyProtection="0"/>
    <xf numFmtId="0" fontId="9" fillId="0" borderId="0"/>
    <xf numFmtId="164" fontId="13" fillId="0" borderId="0" applyFont="0" applyFill="0" applyBorder="0" applyAlignment="0" applyProtection="0"/>
    <xf numFmtId="164" fontId="13" fillId="0" borderId="0" applyFont="0" applyFill="0" applyBorder="0" applyAlignment="0" applyProtection="0"/>
    <xf numFmtId="0" fontId="9" fillId="0" borderId="0"/>
    <xf numFmtId="164" fontId="13" fillId="0" borderId="0" applyFont="0" applyFill="0" applyBorder="0" applyAlignment="0" applyProtection="0"/>
    <xf numFmtId="164" fontId="13" fillId="0" borderId="0" applyFont="0" applyFill="0" applyBorder="0" applyAlignment="0" applyProtection="0"/>
    <xf numFmtId="40" fontId="34"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40" fillId="15" borderId="0" applyNumberFormat="0" applyBorder="0" applyAlignment="0" applyProtection="0"/>
    <xf numFmtId="164" fontId="7" fillId="0" borderId="0" applyFont="0" applyFill="0" applyBorder="0" applyAlignment="0" applyProtection="0"/>
    <xf numFmtId="43" fontId="7" fillId="0" borderId="0" applyFont="0" applyFill="0" applyBorder="0" applyAlignment="0" applyProtection="0"/>
    <xf numFmtId="0" fontId="13"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35" fillId="0" borderId="0" applyFont="0" applyFill="0" applyBorder="0" applyAlignment="0" applyProtection="0"/>
    <xf numFmtId="164" fontId="35" fillId="0" borderId="0" applyFont="0" applyFill="0" applyBorder="0" applyAlignment="0" applyProtection="0"/>
    <xf numFmtId="164" fontId="13" fillId="0" borderId="0" applyFont="0" applyFill="0" applyBorder="0" applyAlignment="0" applyProtection="0"/>
    <xf numFmtId="43" fontId="50" fillId="0" borderId="0" applyFont="0" applyFill="0" applyBorder="0" applyAlignment="0" applyProtection="0"/>
    <xf numFmtId="164" fontId="50"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3" fillId="0" borderId="0"/>
    <xf numFmtId="164" fontId="13" fillId="0" borderId="0" applyFont="0" applyFill="0" applyBorder="0" applyAlignment="0" applyProtection="0"/>
    <xf numFmtId="0" fontId="7" fillId="0" borderId="0"/>
    <xf numFmtId="164" fontId="7" fillId="0" borderId="0" applyFont="0" applyFill="0" applyBorder="0" applyAlignment="0" applyProtection="0"/>
    <xf numFmtId="0" fontId="13" fillId="0" borderId="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3" fillId="0" borderId="0"/>
    <xf numFmtId="43" fontId="7" fillId="0" borderId="0" applyFont="0" applyFill="0" applyBorder="0" applyAlignment="0" applyProtection="0"/>
    <xf numFmtId="164" fontId="7"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0" fontId="13" fillId="12" borderId="5" applyNumberFormat="0" applyFont="0" applyAlignment="0" applyProtection="0"/>
    <xf numFmtId="164" fontId="32" fillId="0" borderId="0" applyFont="0" applyFill="0" applyBorder="0" applyAlignment="0" applyProtection="0"/>
    <xf numFmtId="9" fontId="6" fillId="0" borderId="0" applyFont="0" applyFill="0" applyBorder="0" applyAlignment="0" applyProtection="0"/>
    <xf numFmtId="0" fontId="13" fillId="12" borderId="5" applyNumberFormat="0" applyFont="0" applyAlignment="0" applyProtection="0"/>
    <xf numFmtId="43" fontId="7" fillId="0" borderId="0" applyFont="0" applyFill="0" applyBorder="0" applyAlignment="0" applyProtection="0"/>
    <xf numFmtId="164" fontId="7" fillId="0" borderId="0" applyFont="0" applyFill="0" applyBorder="0" applyAlignment="0" applyProtection="0"/>
    <xf numFmtId="40" fontId="34" fillId="0" borderId="0" applyFont="0" applyFill="0" applyBorder="0" applyAlignment="0" applyProtection="0"/>
    <xf numFmtId="0" fontId="13" fillId="0" borderId="0"/>
    <xf numFmtId="40" fontId="36"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2" fillId="0" borderId="0" applyFont="0" applyFill="0" applyBorder="0" applyAlignment="0" applyProtection="0"/>
    <xf numFmtId="0" fontId="13" fillId="12" borderId="5" applyNumberFormat="0" applyFont="0" applyAlignment="0" applyProtection="0"/>
    <xf numFmtId="43" fontId="7" fillId="0" borderId="0" applyFont="0" applyFill="0" applyBorder="0" applyAlignment="0" applyProtection="0"/>
    <xf numFmtId="0" fontId="13" fillId="12" borderId="5" applyNumberFormat="0" applyFont="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1" fontId="7" fillId="0" borderId="7" applyNumberFormat="0" applyFill="0" applyAlignment="0" applyProtection="0">
      <alignment horizontal="center" vertical="center"/>
    </xf>
    <xf numFmtId="16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0" fontId="32" fillId="0" borderId="0"/>
    <xf numFmtId="16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38" fontId="32" fillId="19" borderId="0" applyNumberFormat="0" applyBorder="0" applyAlignment="0" applyProtection="0"/>
    <xf numFmtId="10" fontId="32" fillId="27" borderId="4" applyNumberFormat="0" applyBorder="0" applyAlignment="0" applyProtection="0"/>
    <xf numFmtId="0" fontId="7" fillId="0" borderId="0"/>
    <xf numFmtId="0" fontId="54" fillId="0" borderId="8" applyNumberFormat="0" applyFill="0" applyProtection="0">
      <alignment horizontal="left" vertical="top" wrapText="1"/>
    </xf>
    <xf numFmtId="165" fontId="39" fillId="0" borderId="6">
      <alignment horizontal="right"/>
    </xf>
    <xf numFmtId="0" fontId="40" fillId="15" borderId="0" applyNumberFormat="0" applyBorder="0" applyAlignment="0" applyProtection="0"/>
    <xf numFmtId="37" fontId="46" fillId="0" borderId="0"/>
    <xf numFmtId="0" fontId="7" fillId="0" borderId="0"/>
    <xf numFmtId="9" fontId="7"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7" fillId="0" borderId="0"/>
    <xf numFmtId="9" fontId="7" fillId="0" borderId="0" applyFont="0" applyFill="0" applyBorder="0" applyAlignment="0" applyProtection="0"/>
    <xf numFmtId="0" fontId="13" fillId="0" borderId="0"/>
    <xf numFmtId="9" fontId="6" fillId="0" borderId="0" applyFont="0" applyFill="0" applyBorder="0" applyAlignment="0" applyProtection="0"/>
    <xf numFmtId="0" fontId="13" fillId="0" borderId="0"/>
    <xf numFmtId="9" fontId="6" fillId="0" borderId="0" applyFont="0" applyFill="0" applyBorder="0" applyAlignment="0" applyProtection="0"/>
    <xf numFmtId="0" fontId="13" fillId="0" borderId="0"/>
    <xf numFmtId="0" fontId="7" fillId="0" borderId="0"/>
    <xf numFmtId="0" fontId="45" fillId="0" borderId="0"/>
    <xf numFmtId="0" fontId="7" fillId="0" borderId="0"/>
    <xf numFmtId="10" fontId="7" fillId="0" borderId="0" applyFont="0" applyFill="0" applyBorder="0" applyAlignment="0" applyProtection="0"/>
    <xf numFmtId="0" fontId="4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49" fillId="0" borderId="0"/>
    <xf numFmtId="0" fontId="7" fillId="0" borderId="0"/>
    <xf numFmtId="0" fontId="43" fillId="0" borderId="0"/>
    <xf numFmtId="0" fontId="32" fillId="0" borderId="0"/>
    <xf numFmtId="0" fontId="38" fillId="0" borderId="0"/>
    <xf numFmtId="0" fontId="53" fillId="0" borderId="0"/>
    <xf numFmtId="0" fontId="13" fillId="0" borderId="0"/>
    <xf numFmtId="0" fontId="7" fillId="0" borderId="0"/>
    <xf numFmtId="0" fontId="7" fillId="0" borderId="0"/>
    <xf numFmtId="0" fontId="7" fillId="0" borderId="0"/>
    <xf numFmtId="0" fontId="7" fillId="0" borderId="0"/>
    <xf numFmtId="0" fontId="13" fillId="0" borderId="0"/>
    <xf numFmtId="0" fontId="9" fillId="0" borderId="0"/>
    <xf numFmtId="0" fontId="7" fillId="0" borderId="0"/>
    <xf numFmtId="0" fontId="9" fillId="0" borderId="0"/>
    <xf numFmtId="0" fontId="7" fillId="0" borderId="0"/>
    <xf numFmtId="0" fontId="7" fillId="0" borderId="0"/>
    <xf numFmtId="0" fontId="13" fillId="0" borderId="0"/>
    <xf numFmtId="0" fontId="43"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53" fillId="0" borderId="0"/>
    <xf numFmtId="0" fontId="13" fillId="0" borderId="0"/>
    <xf numFmtId="0" fontId="13" fillId="0" borderId="0"/>
    <xf numFmtId="0" fontId="7" fillId="0" borderId="0"/>
    <xf numFmtId="1" fontId="8" fillId="0" borderId="9" applyNumberFormat="0" applyFill="0" applyProtection="0">
      <alignment horizontal="left" vertical="center"/>
    </xf>
    <xf numFmtId="0" fontId="9" fillId="0" borderId="0"/>
    <xf numFmtId="0" fontId="9" fillId="0" borderId="0"/>
    <xf numFmtId="0" fontId="7" fillId="0" borderId="0"/>
    <xf numFmtId="0" fontId="13" fillId="0" borderId="0"/>
    <xf numFmtId="0" fontId="7" fillId="0" borderId="0"/>
    <xf numFmtId="0" fontId="13" fillId="0" borderId="0"/>
    <xf numFmtId="0" fontId="13" fillId="0" borderId="0"/>
    <xf numFmtId="0" fontId="7" fillId="0" borderId="0"/>
    <xf numFmtId="1" fontId="8" fillId="0" borderId="4" applyFill="0" applyProtection="0">
      <alignment horizontal="center" vertical="top" wrapText="1"/>
    </xf>
    <xf numFmtId="9" fontId="13"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0" fontId="7" fillId="0" borderId="0"/>
    <xf numFmtId="0" fontId="13" fillId="0" borderId="0"/>
    <xf numFmtId="0" fontId="7" fillId="0" borderId="0"/>
    <xf numFmtId="0" fontId="7" fillId="0" borderId="0"/>
    <xf numFmtId="0" fontId="13" fillId="50" borderId="0" applyNumberFormat="0" applyBorder="0" applyAlignment="0" applyProtection="0"/>
    <xf numFmtId="0" fontId="13" fillId="54" borderId="0" applyNumberFormat="0" applyBorder="0" applyAlignment="0" applyProtection="0"/>
    <xf numFmtId="0" fontId="13" fillId="58" borderId="0" applyNumberFormat="0" applyBorder="0" applyAlignment="0" applyProtection="0"/>
    <xf numFmtId="0" fontId="13" fillId="62" borderId="0" applyNumberFormat="0" applyBorder="0" applyAlignment="0" applyProtection="0"/>
    <xf numFmtId="0" fontId="13" fillId="66" borderId="0" applyNumberFormat="0" applyBorder="0" applyAlignment="0" applyProtection="0"/>
    <xf numFmtId="0" fontId="13" fillId="70" borderId="0" applyNumberFormat="0" applyBorder="0" applyAlignment="0" applyProtection="0"/>
    <xf numFmtId="0" fontId="13" fillId="51" borderId="0" applyNumberFormat="0" applyBorder="0" applyAlignment="0" applyProtection="0"/>
    <xf numFmtId="0" fontId="13" fillId="55" borderId="0" applyNumberFormat="0" applyBorder="0" applyAlignment="0" applyProtection="0"/>
    <xf numFmtId="0" fontId="13" fillId="59" borderId="0" applyNumberFormat="0" applyBorder="0" applyAlignment="0" applyProtection="0"/>
    <xf numFmtId="0" fontId="13" fillId="63" borderId="0" applyNumberFormat="0" applyBorder="0" applyAlignment="0" applyProtection="0"/>
    <xf numFmtId="0" fontId="13" fillId="67" borderId="0" applyNumberFormat="0" applyBorder="0" applyAlignment="0" applyProtection="0"/>
    <xf numFmtId="0" fontId="13" fillId="71" borderId="0" applyNumberFormat="0" applyBorder="0" applyAlignment="0" applyProtection="0"/>
    <xf numFmtId="0" fontId="7" fillId="0" borderId="0"/>
    <xf numFmtId="0" fontId="58" fillId="0" borderId="0"/>
    <xf numFmtId="4" fontId="7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9" fontId="71" fillId="0" borderId="0" applyFont="0" applyFill="0" applyBorder="0" applyAlignment="0" applyProtection="0"/>
    <xf numFmtId="40" fontId="59"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5" fontId="24" fillId="0" borderId="0" applyFont="0" applyFill="0" applyBorder="0" applyAlignment="0" applyProtection="0"/>
    <xf numFmtId="166" fontId="7" fillId="0" borderId="0" applyFont="0" applyFill="0" applyBorder="0" applyAlignment="0" applyProtection="0"/>
    <xf numFmtId="43" fontId="13" fillId="0" borderId="0" applyFont="0" applyFill="0" applyBorder="0" applyAlignment="0" applyProtection="0"/>
    <xf numFmtId="43" fontId="24" fillId="0" borderId="0" applyFont="0" applyFill="0" applyBorder="0" applyAlignment="0" applyProtection="0"/>
    <xf numFmtId="43" fontId="71" fillId="0" borderId="0" applyFont="0" applyFill="0" applyBorder="0" applyAlignment="0" applyProtection="0"/>
    <xf numFmtId="43" fontId="7" fillId="0" borderId="0" applyFont="0" applyFill="0" applyBorder="0" applyAlignment="0" applyProtection="0"/>
    <xf numFmtId="0" fontId="50" fillId="73" borderId="19" applyNumberFormat="0" applyFont="0" applyAlignment="0" applyProtection="0"/>
    <xf numFmtId="43" fontId="50" fillId="0" borderId="0" applyFont="0" applyFill="0" applyBorder="0" applyAlignment="0" applyProtection="0"/>
    <xf numFmtId="43" fontId="7" fillId="0" borderId="0" applyFont="0" applyFill="0" applyBorder="0" applyAlignment="0" applyProtection="0"/>
    <xf numFmtId="0" fontId="50" fillId="0" borderId="0"/>
    <xf numFmtId="3" fontId="7" fillId="0" borderId="0" applyFill="0" applyBorder="0" applyAlignment="0" applyProtection="0"/>
    <xf numFmtId="172" fontId="7" fillId="0" borderId="0" applyFont="0" applyFill="0" applyBorder="0" applyAlignment="0" applyProtection="0"/>
    <xf numFmtId="173" fontId="48" fillId="0" borderId="0" applyFill="0" applyBorder="0" applyAlignment="0" applyProtection="0"/>
    <xf numFmtId="0" fontId="48" fillId="0" borderId="0" applyNumberFormat="0" applyFill="0" applyBorder="0" applyAlignment="0" applyProtection="0"/>
    <xf numFmtId="174" fontId="7" fillId="0" borderId="0" applyFont="0" applyFill="0" applyBorder="0" applyAlignment="0" applyProtection="0"/>
    <xf numFmtId="2" fontId="48" fillId="0" borderId="0" applyFill="0" applyBorder="0" applyAlignment="0" applyProtection="0"/>
    <xf numFmtId="0" fontId="71" fillId="0" borderId="0"/>
    <xf numFmtId="0" fontId="22" fillId="0" borderId="18" applyNumberFormat="0" applyAlignment="0" applyProtection="0">
      <alignment horizontal="left" vertical="center"/>
    </xf>
    <xf numFmtId="0" fontId="22" fillId="0" borderId="2">
      <alignment horizontal="left" vertical="center"/>
    </xf>
    <xf numFmtId="165" fontId="24" fillId="0" borderId="0" applyFont="0" applyFill="0" applyBorder="0" applyAlignment="0" applyProtection="0"/>
    <xf numFmtId="170" fontId="24" fillId="0" borderId="0" applyFont="0" applyFill="0" applyBorder="0" applyAlignment="0" applyProtection="0"/>
    <xf numFmtId="166" fontId="60" fillId="0" borderId="0"/>
    <xf numFmtId="0" fontId="24" fillId="0" borderId="0"/>
    <xf numFmtId="0" fontId="7" fillId="0" borderId="0"/>
    <xf numFmtId="165" fontId="24" fillId="0" borderId="0" applyFont="0" applyFill="0" applyBorder="0" applyAlignment="0" applyProtection="0"/>
    <xf numFmtId="0" fontId="7" fillId="0" borderId="0"/>
    <xf numFmtId="0" fontId="7" fillId="0" borderId="0"/>
    <xf numFmtId="0" fontId="7"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24" fillId="0" borderId="0"/>
    <xf numFmtId="0" fontId="7" fillId="0" borderId="0"/>
    <xf numFmtId="0" fontId="13" fillId="0" borderId="0"/>
    <xf numFmtId="0" fontId="7" fillId="0" borderId="0"/>
    <xf numFmtId="0" fontId="7" fillId="0" borderId="0"/>
    <xf numFmtId="175" fontId="24" fillId="0" borderId="0"/>
    <xf numFmtId="0" fontId="5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175"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1" fillId="0" borderId="0"/>
    <xf numFmtId="0" fontId="7"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13" fillId="48" borderId="5" applyNumberFormat="0" applyFont="0" applyAlignment="0" applyProtection="0"/>
    <xf numFmtId="0" fontId="13" fillId="48" borderId="5" applyNumberFormat="0" applyFont="0" applyAlignment="0" applyProtection="0"/>
    <xf numFmtId="0" fontId="7" fillId="0" borderId="0"/>
    <xf numFmtId="9" fontId="48" fillId="0" borderId="0" applyFont="0" applyFill="0" applyBorder="0" applyAlignment="0" applyProtection="0"/>
    <xf numFmtId="9" fontId="59"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7" fillId="0" borderId="0"/>
    <xf numFmtId="0" fontId="7" fillId="0" borderId="0"/>
    <xf numFmtId="0" fontId="13" fillId="0" borderId="0"/>
    <xf numFmtId="0" fontId="7" fillId="0" borderId="0"/>
    <xf numFmtId="0" fontId="7" fillId="0" borderId="0"/>
    <xf numFmtId="0" fontId="73" fillId="0" borderId="0"/>
    <xf numFmtId="43" fontId="71" fillId="0" borderId="0" applyFont="0" applyFill="0" applyBorder="0" applyAlignment="0" applyProtection="0"/>
    <xf numFmtId="0" fontId="73" fillId="0" borderId="0"/>
    <xf numFmtId="0" fontId="71" fillId="0" borderId="0"/>
    <xf numFmtId="171" fontId="24" fillId="0" borderId="0" applyFont="0" applyFill="0" applyBorder="0" applyAlignment="0" applyProtection="0"/>
    <xf numFmtId="171" fontId="24" fillId="0" borderId="0" applyFont="0" applyFill="0" applyBorder="0" applyAlignment="0" applyProtection="0"/>
    <xf numFmtId="0" fontId="24" fillId="0" borderId="0"/>
    <xf numFmtId="0" fontId="9" fillId="0" borderId="0" applyNumberFormat="0" applyFill="0" applyBorder="0" applyAlignment="0" applyProtection="0"/>
    <xf numFmtId="0" fontId="48" fillId="0" borderId="0"/>
    <xf numFmtId="0" fontId="48" fillId="0" borderId="0"/>
    <xf numFmtId="0" fontId="48" fillId="0" borderId="0"/>
    <xf numFmtId="0" fontId="22" fillId="0" borderId="29">
      <alignment horizontal="left" vertical="center"/>
    </xf>
    <xf numFmtId="171" fontId="7" fillId="0" borderId="0" applyFont="0" applyFill="0" applyBorder="0" applyAlignment="0" applyProtection="0"/>
    <xf numFmtId="0" fontId="13" fillId="0" borderId="0"/>
    <xf numFmtId="10" fontId="32" fillId="27" borderId="3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6" fontId="7" fillId="0" borderId="0" applyFont="0" applyFill="0" applyBorder="0" applyAlignment="0" applyProtection="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0" fillId="74" borderId="0" applyNumberFormat="0" applyBorder="0" applyAlignment="0" applyProtection="0"/>
    <xf numFmtId="0" fontId="13" fillId="50" borderId="0" applyNumberFormat="0" applyBorder="0" applyAlignment="0" applyProtection="0"/>
    <xf numFmtId="0" fontId="50" fillId="74" borderId="0" applyNumberFormat="0" applyBorder="0" applyAlignment="0" applyProtection="0"/>
    <xf numFmtId="0" fontId="13" fillId="50" borderId="0" applyNumberFormat="0" applyBorder="0" applyAlignment="0" applyProtection="0"/>
    <xf numFmtId="0" fontId="50" fillId="75" borderId="0" applyNumberFormat="0" applyBorder="0" applyAlignment="0" applyProtection="0"/>
    <xf numFmtId="0" fontId="13" fillId="54" borderId="0" applyNumberFormat="0" applyBorder="0" applyAlignment="0" applyProtection="0"/>
    <xf numFmtId="0" fontId="50" fillId="75" borderId="0" applyNumberFormat="0" applyBorder="0" applyAlignment="0" applyProtection="0"/>
    <xf numFmtId="0" fontId="13" fillId="54" borderId="0" applyNumberFormat="0" applyBorder="0" applyAlignment="0" applyProtection="0"/>
    <xf numFmtId="0" fontId="50" fillId="76" borderId="0" applyNumberFormat="0" applyBorder="0" applyAlignment="0" applyProtection="0"/>
    <xf numFmtId="0" fontId="13" fillId="58" borderId="0" applyNumberFormat="0" applyBorder="0" applyAlignment="0" applyProtection="0"/>
    <xf numFmtId="0" fontId="50" fillId="76" borderId="0" applyNumberFormat="0" applyBorder="0" applyAlignment="0" applyProtection="0"/>
    <xf numFmtId="0" fontId="13" fillId="58" borderId="0" applyNumberFormat="0" applyBorder="0" applyAlignment="0" applyProtection="0"/>
    <xf numFmtId="0" fontId="50" fillId="77" borderId="0" applyNumberFormat="0" applyBorder="0" applyAlignment="0" applyProtection="0"/>
    <xf numFmtId="0" fontId="13" fillId="62" borderId="0" applyNumberFormat="0" applyBorder="0" applyAlignment="0" applyProtection="0"/>
    <xf numFmtId="0" fontId="50" fillId="77" borderId="0" applyNumberFormat="0" applyBorder="0" applyAlignment="0" applyProtection="0"/>
    <xf numFmtId="0" fontId="13" fillId="62" borderId="0" applyNumberFormat="0" applyBorder="0" applyAlignment="0" applyProtection="0"/>
    <xf numFmtId="0" fontId="50" fillId="78" borderId="0" applyNumberFormat="0" applyBorder="0" applyAlignment="0" applyProtection="0"/>
    <xf numFmtId="0" fontId="13" fillId="66" borderId="0" applyNumberFormat="0" applyBorder="0" applyAlignment="0" applyProtection="0"/>
    <xf numFmtId="0" fontId="50" fillId="78" borderId="0" applyNumberFormat="0" applyBorder="0" applyAlignment="0" applyProtection="0"/>
    <xf numFmtId="0" fontId="13" fillId="66" borderId="0" applyNumberFormat="0" applyBorder="0" applyAlignment="0" applyProtection="0"/>
    <xf numFmtId="0" fontId="50" fillId="79" borderId="0" applyNumberFormat="0" applyBorder="0" applyAlignment="0" applyProtection="0"/>
    <xf numFmtId="0" fontId="13" fillId="70" borderId="0" applyNumberFormat="0" applyBorder="0" applyAlignment="0" applyProtection="0"/>
    <xf numFmtId="0" fontId="50" fillId="79" borderId="0" applyNumberFormat="0" applyBorder="0" applyAlignment="0" applyProtection="0"/>
    <xf numFmtId="0" fontId="13" fillId="70" borderId="0" applyNumberFormat="0" applyBorder="0" applyAlignment="0" applyProtection="0"/>
    <xf numFmtId="0" fontId="50" fillId="80" borderId="0" applyNumberFormat="0" applyBorder="0" applyAlignment="0" applyProtection="0"/>
    <xf numFmtId="0" fontId="13" fillId="51" borderId="0" applyNumberFormat="0" applyBorder="0" applyAlignment="0" applyProtection="0"/>
    <xf numFmtId="0" fontId="50" fillId="80" borderId="0" applyNumberFormat="0" applyBorder="0" applyAlignment="0" applyProtection="0"/>
    <xf numFmtId="0" fontId="13" fillId="51" borderId="0" applyNumberFormat="0" applyBorder="0" applyAlignment="0" applyProtection="0"/>
    <xf numFmtId="0" fontId="50" fillId="81" borderId="0" applyNumberFormat="0" applyBorder="0" applyAlignment="0" applyProtection="0"/>
    <xf numFmtId="0" fontId="13" fillId="55" borderId="0" applyNumberFormat="0" applyBorder="0" applyAlignment="0" applyProtection="0"/>
    <xf numFmtId="0" fontId="50" fillId="81" borderId="0" applyNumberFormat="0" applyBorder="0" applyAlignment="0" applyProtection="0"/>
    <xf numFmtId="0" fontId="13" fillId="55" borderId="0" applyNumberFormat="0" applyBorder="0" applyAlignment="0" applyProtection="0"/>
    <xf numFmtId="0" fontId="50" fillId="82" borderId="0" applyNumberFormat="0" applyBorder="0" applyAlignment="0" applyProtection="0"/>
    <xf numFmtId="0" fontId="13" fillId="59" borderId="0" applyNumberFormat="0" applyBorder="0" applyAlignment="0" applyProtection="0"/>
    <xf numFmtId="0" fontId="50" fillId="82" borderId="0" applyNumberFormat="0" applyBorder="0" applyAlignment="0" applyProtection="0"/>
    <xf numFmtId="0" fontId="13" fillId="59" borderId="0" applyNumberFormat="0" applyBorder="0" applyAlignment="0" applyProtection="0"/>
    <xf numFmtId="0" fontId="50" fillId="77" borderId="0" applyNumberFormat="0" applyBorder="0" applyAlignment="0" applyProtection="0"/>
    <xf numFmtId="0" fontId="13" fillId="63" borderId="0" applyNumberFormat="0" applyBorder="0" applyAlignment="0" applyProtection="0"/>
    <xf numFmtId="0" fontId="50" fillId="77" borderId="0" applyNumberFormat="0" applyBorder="0" applyAlignment="0" applyProtection="0"/>
    <xf numFmtId="0" fontId="13" fillId="63" borderId="0" applyNumberFormat="0" applyBorder="0" applyAlignment="0" applyProtection="0"/>
    <xf numFmtId="0" fontId="50" fillId="80" borderId="0" applyNumberFormat="0" applyBorder="0" applyAlignment="0" applyProtection="0"/>
    <xf numFmtId="0" fontId="13" fillId="67" borderId="0" applyNumberFormat="0" applyBorder="0" applyAlignment="0" applyProtection="0"/>
    <xf numFmtId="0" fontId="50" fillId="80" borderId="0" applyNumberFormat="0" applyBorder="0" applyAlignment="0" applyProtection="0"/>
    <xf numFmtId="0" fontId="13" fillId="67" borderId="0" applyNumberFormat="0" applyBorder="0" applyAlignment="0" applyProtection="0"/>
    <xf numFmtId="0" fontId="50" fillId="83" borderId="0" applyNumberFormat="0" applyBorder="0" applyAlignment="0" applyProtection="0"/>
    <xf numFmtId="0" fontId="13" fillId="71" borderId="0" applyNumberFormat="0" applyBorder="0" applyAlignment="0" applyProtection="0"/>
    <xf numFmtId="0" fontId="50" fillId="83" borderId="0" applyNumberFormat="0" applyBorder="0" applyAlignment="0" applyProtection="0"/>
    <xf numFmtId="0" fontId="13" fillId="71" borderId="0" applyNumberFormat="0" applyBorder="0" applyAlignment="0" applyProtection="0"/>
    <xf numFmtId="0" fontId="75" fillId="84" borderId="0" applyNumberFormat="0" applyBorder="0" applyAlignment="0" applyProtection="0"/>
    <xf numFmtId="0" fontId="75" fillId="84" borderId="0" applyNumberFormat="0" applyBorder="0" applyAlignment="0" applyProtection="0"/>
    <xf numFmtId="0" fontId="33" fillId="52" borderId="0" applyNumberFormat="0" applyBorder="0" applyAlignment="0" applyProtection="0"/>
    <xf numFmtId="0" fontId="75" fillId="81" borderId="0" applyNumberFormat="0" applyBorder="0" applyAlignment="0" applyProtection="0"/>
    <xf numFmtId="0" fontId="75" fillId="81" borderId="0" applyNumberFormat="0" applyBorder="0" applyAlignment="0" applyProtection="0"/>
    <xf numFmtId="0" fontId="33" fillId="56" borderId="0" applyNumberFormat="0" applyBorder="0" applyAlignment="0" applyProtection="0"/>
    <xf numFmtId="0" fontId="75" fillId="82" borderId="0" applyNumberFormat="0" applyBorder="0" applyAlignment="0" applyProtection="0"/>
    <xf numFmtId="0" fontId="75" fillId="82" borderId="0" applyNumberFormat="0" applyBorder="0" applyAlignment="0" applyProtection="0"/>
    <xf numFmtId="0" fontId="33" fillId="60" borderId="0" applyNumberFormat="0" applyBorder="0" applyAlignment="0" applyProtection="0"/>
    <xf numFmtId="0" fontId="75" fillId="85" borderId="0" applyNumberFormat="0" applyBorder="0" applyAlignment="0" applyProtection="0"/>
    <xf numFmtId="0" fontId="75" fillId="85" borderId="0" applyNumberFormat="0" applyBorder="0" applyAlignment="0" applyProtection="0"/>
    <xf numFmtId="0" fontId="33" fillId="64"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33" fillId="68" borderId="0" applyNumberFormat="0" applyBorder="0" applyAlignment="0" applyProtection="0"/>
    <xf numFmtId="0" fontId="75" fillId="87" borderId="0" applyNumberFormat="0" applyBorder="0" applyAlignment="0" applyProtection="0"/>
    <xf numFmtId="0" fontId="75" fillId="87" borderId="0" applyNumberFormat="0" applyBorder="0" applyAlignment="0" applyProtection="0"/>
    <xf numFmtId="0" fontId="33" fillId="72" borderId="0" applyNumberFormat="0" applyBorder="0" applyAlignment="0" applyProtection="0"/>
    <xf numFmtId="0" fontId="75" fillId="88" borderId="0" applyNumberFormat="0" applyBorder="0" applyAlignment="0" applyProtection="0"/>
    <xf numFmtId="0" fontId="75" fillId="88" borderId="0" applyNumberFormat="0" applyBorder="0" applyAlignment="0" applyProtection="0"/>
    <xf numFmtId="0" fontId="33" fillId="49" borderId="0" applyNumberFormat="0" applyBorder="0" applyAlignment="0" applyProtection="0"/>
    <xf numFmtId="0" fontId="75" fillId="89" borderId="0" applyNumberFormat="0" applyBorder="0" applyAlignment="0" applyProtection="0"/>
    <xf numFmtId="0" fontId="75" fillId="89" borderId="0" applyNumberFormat="0" applyBorder="0" applyAlignment="0" applyProtection="0"/>
    <xf numFmtId="0" fontId="33" fillId="53" borderId="0" applyNumberFormat="0" applyBorder="0" applyAlignment="0" applyProtection="0"/>
    <xf numFmtId="0" fontId="75" fillId="90" borderId="0" applyNumberFormat="0" applyBorder="0" applyAlignment="0" applyProtection="0"/>
    <xf numFmtId="0" fontId="75" fillId="90" borderId="0" applyNumberFormat="0" applyBorder="0" applyAlignment="0" applyProtection="0"/>
    <xf numFmtId="0" fontId="33" fillId="57" borderId="0" applyNumberFormat="0" applyBorder="0" applyAlignment="0" applyProtection="0"/>
    <xf numFmtId="0" fontId="75" fillId="85" borderId="0" applyNumberFormat="0" applyBorder="0" applyAlignment="0" applyProtection="0"/>
    <xf numFmtId="0" fontId="75" fillId="85" borderId="0" applyNumberFormat="0" applyBorder="0" applyAlignment="0" applyProtection="0"/>
    <xf numFmtId="0" fontId="33" fillId="61"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33" fillId="65" borderId="0" applyNumberFormat="0" applyBorder="0" applyAlignment="0" applyProtection="0"/>
    <xf numFmtId="0" fontId="75" fillId="91" borderId="0" applyNumberFormat="0" applyBorder="0" applyAlignment="0" applyProtection="0"/>
    <xf numFmtId="0" fontId="75" fillId="91" borderId="0" applyNumberFormat="0" applyBorder="0" applyAlignment="0" applyProtection="0"/>
    <xf numFmtId="0" fontId="33" fillId="69" borderId="0" applyNumberFormat="0" applyBorder="0" applyAlignment="0" applyProtection="0"/>
    <xf numFmtId="0" fontId="76" fillId="75" borderId="0" applyNumberFormat="0" applyBorder="0" applyAlignment="0" applyProtection="0"/>
    <xf numFmtId="0" fontId="76" fillId="75" borderId="0" applyNumberFormat="0" applyBorder="0" applyAlignment="0" applyProtection="0"/>
    <xf numFmtId="0" fontId="61" fillId="43" borderId="0" applyNumberFormat="0" applyBorder="0" applyAlignment="0" applyProtection="0"/>
    <xf numFmtId="0" fontId="77" fillId="92" borderId="21" applyNumberFormat="0" applyAlignment="0" applyProtection="0"/>
    <xf numFmtId="0" fontId="77" fillId="92" borderId="21" applyNumberFormat="0" applyAlignment="0" applyProtection="0"/>
    <xf numFmtId="0" fontId="62" fillId="46" borderId="13" applyNumberFormat="0" applyAlignment="0" applyProtection="0"/>
    <xf numFmtId="0" fontId="78" fillId="93" borderId="22" applyNumberFormat="0" applyAlignment="0" applyProtection="0"/>
    <xf numFmtId="0" fontId="78" fillId="93" borderId="22" applyNumberFormat="0" applyAlignment="0" applyProtection="0"/>
    <xf numFmtId="0" fontId="63" fillId="47" borderId="16" applyNumberFormat="0" applyAlignment="0" applyProtection="0"/>
    <xf numFmtId="43" fontId="50" fillId="0" borderId="0" applyFont="0" applyFill="0" applyBorder="0" applyAlignment="0" applyProtection="0"/>
    <xf numFmtId="164" fontId="7" fillId="0" borderId="0" applyFont="0" applyFill="0" applyBorder="0" applyAlignment="0" applyProtection="0"/>
    <xf numFmtId="43" fontId="50" fillId="0" borderId="0" applyFont="0" applyFill="0" applyBorder="0" applyAlignment="0" applyProtection="0"/>
    <xf numFmtId="43" fontId="1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164" fontId="57" fillId="0" borderId="0" applyFont="0" applyFill="0" applyBorder="0" applyAlignment="0" applyProtection="0"/>
    <xf numFmtId="40" fontId="59"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1"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176" fontId="13" fillId="0" borderId="0" applyFont="0" applyFill="0" applyBorder="0" applyAlignment="0" applyProtection="0"/>
    <xf numFmtId="43" fontId="5" fillId="0" borderId="0" applyFon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64" fillId="0" borderId="0" applyNumberFormat="0" applyFill="0" applyBorder="0" applyAlignment="0" applyProtection="0"/>
    <xf numFmtId="0" fontId="80" fillId="76" borderId="0" applyNumberFormat="0" applyBorder="0" applyAlignment="0" applyProtection="0"/>
    <xf numFmtId="0" fontId="80" fillId="76" borderId="0" applyNumberFormat="0" applyBorder="0" applyAlignment="0" applyProtection="0"/>
    <xf numFmtId="0" fontId="65" fillId="42" borderId="0" applyNumberFormat="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2" fillId="0" borderId="23" applyNumberFormat="0" applyFill="0" applyAlignment="0" applyProtection="0"/>
    <xf numFmtId="0" fontId="82" fillId="0" borderId="23"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2" fillId="0" borderId="23" applyNumberFormat="0" applyFill="0" applyAlignment="0" applyProtection="0"/>
    <xf numFmtId="0" fontId="82" fillId="0" borderId="23"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24" applyNumberFormat="0" applyFill="0" applyAlignment="0" applyProtection="0"/>
    <xf numFmtId="0" fontId="84" fillId="0" borderId="24"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24" applyNumberFormat="0" applyFill="0" applyAlignment="0" applyProtection="0"/>
    <xf numFmtId="0" fontId="84" fillId="0" borderId="24"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5" fillId="0" borderId="25" applyNumberFormat="0" applyFill="0" applyAlignment="0" applyProtection="0"/>
    <xf numFmtId="0" fontId="85" fillId="0" borderId="25"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alignment vertical="top"/>
      <protection locked="0"/>
    </xf>
    <xf numFmtId="0" fontId="87" fillId="79" borderId="21" applyNumberFormat="0" applyAlignment="0" applyProtection="0"/>
    <xf numFmtId="0" fontId="87" fillId="79" borderId="21" applyNumberFormat="0" applyAlignment="0" applyProtection="0"/>
    <xf numFmtId="0" fontId="69" fillId="45" borderId="13" applyNumberFormat="0" applyAlignment="0" applyProtection="0"/>
    <xf numFmtId="0" fontId="69" fillId="45" borderId="13" applyNumberFormat="0" applyAlignment="0" applyProtection="0"/>
    <xf numFmtId="0" fontId="69" fillId="45" borderId="13" applyNumberFormat="0" applyAlignment="0" applyProtection="0"/>
    <xf numFmtId="0" fontId="88" fillId="0" borderId="26" applyNumberFormat="0" applyFill="0" applyAlignment="0" applyProtection="0"/>
    <xf numFmtId="0" fontId="88" fillId="0" borderId="26" applyNumberFormat="0" applyFill="0" applyAlignment="0" applyProtection="0"/>
    <xf numFmtId="0" fontId="70" fillId="0" borderId="15" applyNumberFormat="0" applyFill="0" applyAlignment="0" applyProtection="0"/>
    <xf numFmtId="0" fontId="89" fillId="94" borderId="0" applyNumberFormat="0" applyBorder="0" applyAlignment="0" applyProtection="0"/>
    <xf numFmtId="0" fontId="89" fillId="94" borderId="0" applyNumberFormat="0" applyBorder="0" applyAlignment="0" applyProtection="0"/>
    <xf numFmtId="0" fontId="40" fillId="44" borderId="0" applyNumberFormat="0" applyBorder="0" applyAlignment="0" applyProtection="0"/>
    <xf numFmtId="0" fontId="5" fillId="0" borderId="0"/>
    <xf numFmtId="0" fontId="7" fillId="0" borderId="0"/>
    <xf numFmtId="0" fontId="13" fillId="0" borderId="0"/>
    <xf numFmtId="0" fontId="7" fillId="0" borderId="0"/>
    <xf numFmtId="0" fontId="7" fillId="0" borderId="0"/>
    <xf numFmtId="175" fontId="24" fillId="0" borderId="0"/>
    <xf numFmtId="179" fontId="24" fillId="0" borderId="0"/>
    <xf numFmtId="0" fontId="7" fillId="0" borderId="0"/>
    <xf numFmtId="0" fontId="7" fillId="0" borderId="0"/>
    <xf numFmtId="0" fontId="24" fillId="0" borderId="0"/>
    <xf numFmtId="0" fontId="24" fillId="0" borderId="0"/>
    <xf numFmtId="0" fontId="24" fillId="0" borderId="0"/>
    <xf numFmtId="0" fontId="24" fillId="0" borderId="0"/>
    <xf numFmtId="0" fontId="24" fillId="0" borderId="0"/>
    <xf numFmtId="0" fontId="7" fillId="0" borderId="0"/>
    <xf numFmtId="0" fontId="13" fillId="0" borderId="0"/>
    <xf numFmtId="0" fontId="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9" fillId="0" borderId="0"/>
    <xf numFmtId="0" fontId="9" fillId="0" borderId="0"/>
    <xf numFmtId="0" fontId="9" fillId="0" borderId="0"/>
    <xf numFmtId="0" fontId="13" fillId="0" borderId="0"/>
    <xf numFmtId="0" fontId="71" fillId="0" borderId="0"/>
    <xf numFmtId="0" fontId="9" fillId="73" borderId="19" applyNumberFormat="0" applyFont="0" applyAlignment="0" applyProtection="0"/>
    <xf numFmtId="0" fontId="90" fillId="92" borderId="27" applyNumberFormat="0" applyAlignment="0" applyProtection="0"/>
    <xf numFmtId="0" fontId="90" fillId="92" borderId="27" applyNumberFormat="0" applyAlignment="0" applyProtection="0"/>
    <xf numFmtId="0" fontId="72" fillId="46" borderId="14" applyNumberFormat="0" applyAlignment="0" applyProtection="0"/>
    <xf numFmtId="9" fontId="5" fillId="0" borderId="0" applyFon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92" fillId="0" borderId="28" applyNumberFormat="0" applyFill="0" applyAlignment="0" applyProtection="0"/>
    <xf numFmtId="0" fontId="92" fillId="0" borderId="28"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92" fillId="0" borderId="28" applyNumberFormat="0" applyFill="0" applyAlignment="0" applyProtection="0"/>
    <xf numFmtId="0" fontId="92" fillId="0" borderId="28"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3" fillId="0" borderId="17"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48" fillId="0" borderId="20" applyNumberFormat="0" applyFill="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11" fillId="0" borderId="0" applyNumberFormat="0" applyFill="0" applyBorder="0" applyAlignment="0" applyProtection="0"/>
    <xf numFmtId="0" fontId="94" fillId="0" borderId="0"/>
    <xf numFmtId="0" fontId="7" fillId="0" borderId="0"/>
    <xf numFmtId="0" fontId="7" fillId="0" borderId="0"/>
    <xf numFmtId="43" fontId="7" fillId="0" borderId="0" applyFont="0" applyFill="0" applyBorder="0" applyAlignment="0" applyProtection="0"/>
    <xf numFmtId="0" fontId="9" fillId="0" borderId="0"/>
    <xf numFmtId="0" fontId="95" fillId="0" borderId="0"/>
    <xf numFmtId="0" fontId="66" fillId="0" borderId="10" applyNumberFormat="0" applyFill="0" applyAlignment="0" applyProtection="0"/>
    <xf numFmtId="0" fontId="67" fillId="0" borderId="11" applyNumberFormat="0" applyFill="0" applyAlignment="0" applyProtection="0"/>
    <xf numFmtId="0" fontId="68" fillId="0" borderId="12" applyNumberFormat="0" applyFill="0" applyAlignment="0" applyProtection="0"/>
    <xf numFmtId="0" fontId="68" fillId="0" borderId="0" applyNumberFormat="0" applyFill="0" applyBorder="0" applyAlignment="0" applyProtection="0"/>
    <xf numFmtId="0" fontId="65" fillId="42" borderId="0" applyNumberFormat="0" applyBorder="0" applyAlignment="0" applyProtection="0"/>
    <xf numFmtId="0" fontId="61" fillId="43" borderId="0" applyNumberFormat="0" applyBorder="0" applyAlignment="0" applyProtection="0"/>
    <xf numFmtId="0" fontId="40" fillId="44" borderId="0" applyNumberFormat="0" applyBorder="0" applyAlignment="0" applyProtection="0"/>
    <xf numFmtId="0" fontId="69" fillId="45" borderId="13" applyNumberFormat="0" applyAlignment="0" applyProtection="0"/>
    <xf numFmtId="0" fontId="72" fillId="46" borderId="14" applyNumberFormat="0" applyAlignment="0" applyProtection="0"/>
    <xf numFmtId="0" fontId="62" fillId="46" borderId="13" applyNumberFormat="0" applyAlignment="0" applyProtection="0"/>
    <xf numFmtId="0" fontId="70" fillId="0" borderId="15" applyNumberFormat="0" applyFill="0" applyAlignment="0" applyProtection="0"/>
    <xf numFmtId="0" fontId="63" fillId="47" borderId="16" applyNumberFormat="0" applyAlignment="0" applyProtection="0"/>
    <xf numFmtId="0" fontId="11" fillId="0" borderId="0" applyNumberFormat="0" applyFill="0" applyBorder="0" applyAlignment="0" applyProtection="0"/>
    <xf numFmtId="0" fontId="64" fillId="0" borderId="0" applyNumberFormat="0" applyFill="0" applyBorder="0" applyAlignment="0" applyProtection="0"/>
    <xf numFmtId="0" fontId="3" fillId="0" borderId="17" applyNumberFormat="0" applyFill="0" applyAlignment="0" applyProtection="0"/>
    <xf numFmtId="0" fontId="33" fillId="49"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60" borderId="0" applyNumberFormat="0" applyBorder="0" applyAlignment="0" applyProtection="0"/>
    <xf numFmtId="0" fontId="33" fillId="61" borderId="0" applyNumberFormat="0" applyBorder="0" applyAlignment="0" applyProtection="0"/>
    <xf numFmtId="0" fontId="33" fillId="64" borderId="0" applyNumberFormat="0" applyBorder="0" applyAlignment="0" applyProtection="0"/>
    <xf numFmtId="0" fontId="33" fillId="65" borderId="0" applyNumberFormat="0" applyBorder="0" applyAlignment="0" applyProtection="0"/>
    <xf numFmtId="0" fontId="33" fillId="68" borderId="0" applyNumberFormat="0" applyBorder="0" applyAlignment="0" applyProtection="0"/>
    <xf numFmtId="0" fontId="33" fillId="69" borderId="0" applyNumberFormat="0" applyBorder="0" applyAlignment="0" applyProtection="0"/>
    <xf numFmtId="0" fontId="33" fillId="72"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173" fontId="7" fillId="0" borderId="0" applyFont="0" applyFill="0" applyBorder="0" applyAlignment="0" applyProtection="0"/>
    <xf numFmtId="40" fontId="59" fillId="0" borderId="0" applyFont="0" applyFill="0" applyBorder="0" applyAlignment="0" applyProtection="0"/>
    <xf numFmtId="43" fontId="7" fillId="0" borderId="0" applyFont="0" applyFill="0" applyBorder="0" applyAlignment="0" applyProtection="0"/>
    <xf numFmtId="164"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0" fontId="59" fillId="0" borderId="0" applyFont="0" applyFill="0" applyBorder="0" applyAlignment="0" applyProtection="0"/>
    <xf numFmtId="43" fontId="13" fillId="0" borderId="0" applyFont="0" applyFill="0" applyBorder="0" applyAlignment="0" applyProtection="0"/>
    <xf numFmtId="43" fontId="71" fillId="0" borderId="0" applyFont="0" applyFill="0" applyBorder="0" applyAlignment="0" applyProtection="0"/>
    <xf numFmtId="180" fontId="13" fillId="0" borderId="0" applyFont="0" applyFill="0" applyBorder="0" applyAlignment="0" applyProtection="0"/>
    <xf numFmtId="43" fontId="13" fillId="0" borderId="0" applyFont="0" applyFill="0" applyBorder="0" applyAlignment="0" applyProtection="0"/>
    <xf numFmtId="164" fontId="7" fillId="0" borderId="0" applyFont="0" applyFill="0" applyBorder="0" applyAlignment="0" applyProtection="0"/>
    <xf numFmtId="40" fontId="5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7" fontId="97" fillId="0" borderId="0"/>
    <xf numFmtId="0" fontId="13" fillId="0" borderId="0"/>
    <xf numFmtId="0" fontId="13" fillId="0" borderId="0"/>
    <xf numFmtId="0" fontId="13" fillId="0" borderId="0"/>
    <xf numFmtId="9" fontId="7" fillId="0" borderId="0" applyFont="0" applyFill="0" applyBorder="0" applyAlignment="0" applyProtection="0"/>
    <xf numFmtId="0" fontId="7" fillId="0" borderId="0"/>
    <xf numFmtId="0" fontId="7" fillId="0" borderId="0"/>
    <xf numFmtId="0" fontId="9" fillId="0" borderId="0"/>
    <xf numFmtId="0" fontId="7" fillId="0" borderId="0"/>
    <xf numFmtId="0" fontId="13" fillId="0" borderId="0"/>
    <xf numFmtId="0" fontId="13" fillId="0" borderId="0"/>
    <xf numFmtId="0" fontId="13" fillId="0" borderId="0"/>
    <xf numFmtId="0" fontId="13" fillId="0" borderId="0"/>
    <xf numFmtId="0" fontId="7" fillId="0" borderId="0"/>
    <xf numFmtId="0" fontId="95" fillId="0" borderId="0"/>
    <xf numFmtId="0" fontId="95" fillId="0" borderId="0"/>
    <xf numFmtId="0" fontId="7" fillId="0" borderId="0"/>
    <xf numFmtId="0" fontId="13" fillId="0" borderId="0"/>
    <xf numFmtId="0" fontId="71" fillId="0" borderId="0"/>
    <xf numFmtId="0" fontId="59" fillId="0" borderId="0"/>
    <xf numFmtId="0" fontId="71" fillId="0" borderId="0"/>
    <xf numFmtId="0" fontId="13" fillId="48" borderId="5" applyNumberFormat="0" applyFont="0" applyAlignment="0" applyProtection="0"/>
    <xf numFmtId="9" fontId="7" fillId="0" borderId="0" applyFont="0" applyFill="0" applyBorder="0" applyAlignment="0" applyProtection="0"/>
    <xf numFmtId="9" fontId="48" fillId="0" borderId="0" applyFont="0" applyFill="0" applyBorder="0" applyAlignment="0" applyProtection="0"/>
    <xf numFmtId="9" fontId="71"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0" fontId="13" fillId="0" borderId="0"/>
    <xf numFmtId="0" fontId="47" fillId="0" borderId="0" applyNumberFormat="0" applyFill="0" applyBorder="0" applyAlignment="0" applyProtection="0"/>
    <xf numFmtId="0" fontId="7" fillId="0" borderId="0"/>
    <xf numFmtId="0" fontId="13" fillId="0" borderId="0"/>
    <xf numFmtId="9" fontId="59" fillId="0" borderId="0" applyFont="0" applyFill="0" applyBorder="0" applyAlignment="0" applyProtection="0"/>
    <xf numFmtId="9" fontId="7" fillId="0" borderId="0" applyFont="0" applyFill="0" applyBorder="0" applyAlignment="0" applyProtection="0"/>
    <xf numFmtId="0" fontId="13" fillId="0" borderId="0"/>
    <xf numFmtId="0" fontId="13" fillId="48" borderId="5"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3" fillId="50" borderId="0" applyNumberFormat="0" applyBorder="0" applyAlignment="0" applyProtection="0"/>
    <xf numFmtId="0" fontId="13" fillId="54" borderId="0" applyNumberFormat="0" applyBorder="0" applyAlignment="0" applyProtection="0"/>
    <xf numFmtId="0" fontId="13" fillId="58" borderId="0" applyNumberFormat="0" applyBorder="0" applyAlignment="0" applyProtection="0"/>
    <xf numFmtId="0" fontId="13" fillId="62" borderId="0" applyNumberFormat="0" applyBorder="0" applyAlignment="0" applyProtection="0"/>
    <xf numFmtId="0" fontId="13" fillId="66" borderId="0" applyNumberFormat="0" applyBorder="0" applyAlignment="0" applyProtection="0"/>
    <xf numFmtId="0" fontId="13" fillId="70" borderId="0" applyNumberFormat="0" applyBorder="0" applyAlignment="0" applyProtection="0"/>
    <xf numFmtId="0" fontId="13" fillId="51" borderId="0" applyNumberFormat="0" applyBorder="0" applyAlignment="0" applyProtection="0"/>
    <xf numFmtId="0" fontId="13" fillId="55" borderId="0" applyNumberFormat="0" applyBorder="0" applyAlignment="0" applyProtection="0"/>
    <xf numFmtId="0" fontId="13" fillId="59" borderId="0" applyNumberFormat="0" applyBorder="0" applyAlignment="0" applyProtection="0"/>
    <xf numFmtId="0" fontId="13" fillId="63" borderId="0" applyNumberFormat="0" applyBorder="0" applyAlignment="0" applyProtection="0"/>
    <xf numFmtId="0" fontId="13" fillId="67" borderId="0" applyNumberFormat="0" applyBorder="0" applyAlignment="0" applyProtection="0"/>
    <xf numFmtId="0" fontId="13" fillId="7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59"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180" fontId="13" fillId="0" borderId="0" applyFont="0" applyFill="0" applyBorder="0" applyAlignment="0" applyProtection="0"/>
    <xf numFmtId="43" fontId="13" fillId="0" borderId="0" applyFont="0" applyFill="0" applyBorder="0" applyAlignment="0" applyProtection="0"/>
    <xf numFmtId="164" fontId="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9" fontId="7" fillId="0" borderId="0" applyFont="0" applyFill="0" applyBorder="0" applyAlignment="0" applyProtection="0"/>
    <xf numFmtId="0" fontId="13" fillId="48" borderId="5" applyNumberFormat="0" applyFont="0" applyAlignment="0" applyProtection="0"/>
    <xf numFmtId="9" fontId="7"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5" fillId="0" borderId="0"/>
    <xf numFmtId="0" fontId="69" fillId="45" borderId="13" applyNumberFormat="0" applyAlignment="0" applyProtection="0"/>
    <xf numFmtId="1" fontId="8" fillId="0" borderId="30" applyFill="0" applyProtection="0">
      <alignment horizontal="center" vertical="top" wrapText="1"/>
    </xf>
    <xf numFmtId="0" fontId="98" fillId="0" borderId="0" applyNumberFormat="0" applyFill="0" applyBorder="0" applyAlignment="0" applyProtection="0"/>
  </cellStyleXfs>
  <cellXfs count="89">
    <xf numFmtId="0" fontId="0" fillId="0" borderId="0" xfId="0"/>
    <xf numFmtId="0" fontId="10" fillId="0" borderId="0" xfId="0" applyFont="1"/>
    <xf numFmtId="0" fontId="14" fillId="0" borderId="0" xfId="0" applyFont="1"/>
    <xf numFmtId="0" fontId="15" fillId="0" borderId="0" xfId="0" applyFont="1"/>
    <xf numFmtId="0" fontId="16" fillId="0" borderId="0" xfId="0" applyFont="1"/>
    <xf numFmtId="0" fontId="17" fillId="0" borderId="0" xfId="0" applyFont="1"/>
    <xf numFmtId="1" fontId="15" fillId="0" borderId="2" xfId="0" applyNumberFormat="1" applyFont="1" applyBorder="1" applyAlignment="1">
      <alignment horizontal="center" vertical="center" wrapText="1"/>
    </xf>
    <xf numFmtId="0" fontId="15" fillId="0" borderId="2" xfId="0" applyFont="1" applyBorder="1" applyAlignment="1">
      <alignment horizontal="center" vertical="center" textRotation="90" wrapText="1"/>
    </xf>
    <xf numFmtId="0" fontId="19" fillId="0" borderId="2" xfId="0" applyFont="1" applyBorder="1" applyAlignment="1">
      <alignment horizontal="center" vertical="center" textRotation="90" wrapText="1"/>
    </xf>
    <xf numFmtId="0" fontId="15" fillId="0" borderId="2" xfId="294" applyFont="1" applyFill="1" applyBorder="1" applyAlignment="1">
      <alignment horizontal="center" vertical="center" textRotation="90" wrapText="1"/>
    </xf>
    <xf numFmtId="1" fontId="15" fillId="0" borderId="3" xfId="0" applyNumberFormat="1" applyFont="1" applyBorder="1" applyAlignment="1">
      <alignment horizontal="center" wrapText="1"/>
    </xf>
    <xf numFmtId="43" fontId="10" fillId="0" borderId="0" xfId="1" applyFont="1" applyBorder="1"/>
    <xf numFmtId="0" fontId="14" fillId="0" borderId="2" xfId="294" applyFont="1" applyFill="1" applyBorder="1" applyAlignment="1">
      <alignment horizontal="center" vertical="center" textRotation="90" wrapText="1"/>
    </xf>
    <xf numFmtId="0" fontId="19" fillId="0" borderId="2" xfId="294" applyFont="1" applyFill="1" applyBorder="1" applyAlignment="1">
      <alignment horizontal="center" vertical="center" textRotation="90" wrapText="1"/>
    </xf>
    <xf numFmtId="0" fontId="15" fillId="0" borderId="3" xfId="0" applyFont="1" applyBorder="1" applyAlignment="1">
      <alignment horizontal="center"/>
    </xf>
    <xf numFmtId="43" fontId="14" fillId="0" borderId="0" xfId="1" applyFont="1" applyFill="1" applyBorder="1"/>
    <xf numFmtId="169" fontId="14" fillId="0" borderId="0" xfId="0" applyNumberFormat="1" applyFont="1"/>
    <xf numFmtId="0" fontId="21" fillId="0" borderId="0" xfId="0" applyFont="1"/>
    <xf numFmtId="0" fontId="23" fillId="0" borderId="0" xfId="0" applyFont="1" applyAlignment="1">
      <alignment horizontal="left"/>
    </xf>
    <xf numFmtId="0" fontId="25" fillId="0" borderId="0" xfId="0" applyFont="1" applyAlignment="1">
      <alignment horizontal="right"/>
    </xf>
    <xf numFmtId="171" fontId="15" fillId="0" borderId="0" xfId="1" applyNumberFormat="1" applyFont="1" applyFill="1" applyBorder="1"/>
    <xf numFmtId="164" fontId="26" fillId="0" borderId="0" xfId="0" applyNumberFormat="1" applyFont="1"/>
    <xf numFmtId="0" fontId="0" fillId="0" borderId="0" xfId="0" applyAlignment="1">
      <alignment wrapText="1"/>
    </xf>
    <xf numFmtId="0" fontId="27" fillId="0" borderId="0" xfId="0" applyFont="1" applyAlignment="1">
      <alignment horizontal="left"/>
    </xf>
    <xf numFmtId="0" fontId="12"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horizontal="justify"/>
    </xf>
    <xf numFmtId="0" fontId="15" fillId="0" borderId="0" xfId="0" applyFont="1" applyAlignment="1">
      <alignment horizontal="justify" vertical="center"/>
    </xf>
    <xf numFmtId="0" fontId="29" fillId="0" borderId="0" xfId="0" applyFont="1" applyAlignment="1">
      <alignment horizontal="justify" vertical="center"/>
    </xf>
    <xf numFmtId="0" fontId="4" fillId="0" borderId="0" xfId="0" applyFont="1" applyAlignment="1">
      <alignment horizontal="left"/>
    </xf>
    <xf numFmtId="0" fontId="2" fillId="0" borderId="0" xfId="0" applyFont="1" applyAlignment="1">
      <alignment horizontal="left"/>
    </xf>
    <xf numFmtId="0" fontId="18" fillId="0" borderId="0" xfId="0" applyFont="1" applyAlignment="1">
      <alignment horizontal="left" vertical="center"/>
    </xf>
    <xf numFmtId="168" fontId="10" fillId="0" borderId="0" xfId="0" applyNumberFormat="1" applyFont="1"/>
    <xf numFmtId="0" fontId="15" fillId="0" borderId="0" xfId="0" applyFont="1" applyAlignment="1">
      <alignment horizontal="center"/>
    </xf>
    <xf numFmtId="0" fontId="19" fillId="0" borderId="0" xfId="294" applyFont="1" applyFill="1" applyBorder="1" applyAlignment="1">
      <alignment horizontal="center" vertical="center" textRotation="90" wrapText="1"/>
    </xf>
    <xf numFmtId="43" fontId="15" fillId="0" borderId="0" xfId="1" applyFont="1" applyFill="1" applyBorder="1"/>
    <xf numFmtId="169" fontId="14" fillId="0" borderId="0" xfId="1" applyNumberFormat="1" applyFont="1" applyFill="1" applyBorder="1"/>
    <xf numFmtId="0" fontId="28" fillId="0" borderId="0" xfId="0" applyFont="1"/>
    <xf numFmtId="0" fontId="17" fillId="0" borderId="0" xfId="0" applyFont="1" applyAlignment="1">
      <alignment horizontal="left" vertical="center"/>
    </xf>
    <xf numFmtId="43" fontId="14" fillId="0" borderId="0" xfId="0" applyNumberFormat="1" applyFont="1"/>
    <xf numFmtId="178" fontId="96" fillId="0" borderId="0" xfId="907" applyNumberFormat="1" applyFont="1" applyAlignment="1">
      <alignment vertical="center"/>
    </xf>
    <xf numFmtId="177" fontId="96" fillId="0" borderId="0" xfId="907" applyNumberFormat="1" applyFont="1" applyAlignment="1">
      <alignment vertical="center"/>
    </xf>
    <xf numFmtId="0" fontId="0" fillId="95" borderId="0" xfId="0" applyFill="1"/>
    <xf numFmtId="0" fontId="30" fillId="95" borderId="0" xfId="0" applyFont="1" applyFill="1"/>
    <xf numFmtId="0" fontId="99" fillId="95" borderId="0" xfId="0" applyFont="1" applyFill="1" applyAlignment="1">
      <alignment horizontal="center"/>
    </xf>
    <xf numFmtId="0" fontId="31" fillId="95" borderId="0" xfId="0" applyFont="1" applyFill="1" applyAlignment="1">
      <alignment horizontal="center"/>
    </xf>
    <xf numFmtId="0" fontId="101" fillId="0" borderId="0" xfId="989" applyFont="1"/>
    <xf numFmtId="0" fontId="1" fillId="0" borderId="0" xfId="0" applyFont="1" applyAlignment="1">
      <alignment horizontal="justify" vertical="center"/>
    </xf>
    <xf numFmtId="1" fontId="14" fillId="0" borderId="30" xfId="0" applyNumberFormat="1" applyFont="1" applyBorder="1" applyAlignment="1">
      <alignment horizontal="center" vertical="center" wrapText="1"/>
    </xf>
    <xf numFmtId="0" fontId="14" fillId="0" borderId="30" xfId="0" applyFont="1" applyBorder="1" applyAlignment="1">
      <alignment horizontal="center" vertical="center" textRotation="90" wrapText="1"/>
    </xf>
    <xf numFmtId="0" fontId="17" fillId="0" borderId="30" xfId="0" applyFont="1" applyBorder="1" applyAlignment="1">
      <alignment horizontal="center" vertical="center" textRotation="90" wrapText="1"/>
    </xf>
    <xf numFmtId="0" fontId="14" fillId="0" borderId="30" xfId="294" applyFont="1" applyFill="1" applyBorder="1" applyAlignment="1">
      <alignment horizontal="center" vertical="center" textRotation="90" wrapText="1"/>
    </xf>
    <xf numFmtId="0" fontId="17" fillId="0" borderId="30" xfId="294" applyFont="1" applyFill="1" applyBorder="1" applyAlignment="1">
      <alignment horizontal="center" vertical="center" textRotation="90" wrapText="1"/>
    </xf>
    <xf numFmtId="1" fontId="15" fillId="0" borderId="30" xfId="0" applyNumberFormat="1" applyFont="1" applyBorder="1" applyAlignment="1">
      <alignment horizontal="center" vertical="center" wrapText="1"/>
    </xf>
    <xf numFmtId="1" fontId="15" fillId="0" borderId="30" xfId="0" applyNumberFormat="1" applyFont="1" applyBorder="1" applyAlignment="1">
      <alignment horizontal="center"/>
    </xf>
    <xf numFmtId="169" fontId="15" fillId="0" borderId="30" xfId="1" applyNumberFormat="1" applyFont="1" applyFill="1" applyBorder="1" applyAlignment="1">
      <alignment horizontal="center"/>
    </xf>
    <xf numFmtId="169" fontId="19" fillId="0" borderId="30" xfId="1" applyNumberFormat="1" applyFont="1" applyFill="1" applyBorder="1" applyAlignment="1">
      <alignment horizontal="right"/>
    </xf>
    <xf numFmtId="169" fontId="15" fillId="0" borderId="30" xfId="1" applyNumberFormat="1" applyFont="1" applyFill="1" applyBorder="1" applyAlignment="1">
      <alignment horizontal="right"/>
    </xf>
    <xf numFmtId="169" fontId="15" fillId="0" borderId="30" xfId="1" applyNumberFormat="1" applyFont="1" applyFill="1" applyBorder="1" applyAlignment="1"/>
    <xf numFmtId="169" fontId="15" fillId="0" borderId="30" xfId="0" applyNumberFormat="1" applyFont="1" applyBorder="1"/>
    <xf numFmtId="169" fontId="15" fillId="0" borderId="30" xfId="1" applyNumberFormat="1" applyFont="1" applyFill="1" applyBorder="1"/>
    <xf numFmtId="169" fontId="1" fillId="0" borderId="30" xfId="1" applyNumberFormat="1" applyFont="1" applyFill="1" applyBorder="1" applyAlignment="1"/>
    <xf numFmtId="169" fontId="1" fillId="0" borderId="30" xfId="1" applyNumberFormat="1" applyFont="1" applyFill="1" applyBorder="1" applyAlignment="1">
      <alignment horizontal="right"/>
    </xf>
    <xf numFmtId="1" fontId="14" fillId="0" borderId="30" xfId="0" applyNumberFormat="1" applyFont="1" applyBorder="1" applyAlignment="1">
      <alignment horizontal="center"/>
    </xf>
    <xf numFmtId="169" fontId="12" fillId="0" borderId="30" xfId="1" applyNumberFormat="1" applyFont="1" applyFill="1" applyBorder="1" applyAlignment="1">
      <alignment horizontal="right"/>
    </xf>
    <xf numFmtId="169" fontId="20" fillId="0" borderId="30" xfId="1" applyNumberFormat="1" applyFont="1" applyBorder="1"/>
    <xf numFmtId="43" fontId="15" fillId="0" borderId="30" xfId="1" applyFont="1" applyFill="1" applyBorder="1" applyAlignment="1">
      <alignment horizontal="right"/>
    </xf>
    <xf numFmtId="169" fontId="20" fillId="0" borderId="30" xfId="1" applyNumberFormat="1" applyFont="1" applyFill="1" applyBorder="1"/>
    <xf numFmtId="169" fontId="19" fillId="0" borderId="30" xfId="1" applyNumberFormat="1" applyFont="1" applyFill="1" applyBorder="1"/>
    <xf numFmtId="165" fontId="15" fillId="0" borderId="30" xfId="0" applyNumberFormat="1" applyFont="1" applyBorder="1"/>
    <xf numFmtId="165" fontId="15" fillId="0" borderId="30" xfId="1" applyNumberFormat="1" applyFont="1" applyFill="1" applyBorder="1"/>
    <xf numFmtId="0" fontId="15" fillId="0" borderId="30" xfId="0" applyFont="1" applyBorder="1" applyAlignment="1">
      <alignment horizontal="center"/>
    </xf>
    <xf numFmtId="0" fontId="19" fillId="0" borderId="30" xfId="0" applyFont="1" applyBorder="1" applyAlignment="1">
      <alignment horizontal="center" vertical="center" textRotation="90" wrapText="1"/>
    </xf>
    <xf numFmtId="169" fontId="10" fillId="0" borderId="30" xfId="0" applyNumberFormat="1" applyFont="1" applyBorder="1"/>
    <xf numFmtId="169" fontId="14" fillId="0" borderId="30" xfId="1" applyNumberFormat="1" applyFont="1" applyFill="1" applyBorder="1"/>
    <xf numFmtId="43" fontId="15" fillId="0" borderId="0" xfId="0" applyNumberFormat="1" applyFont="1"/>
    <xf numFmtId="0" fontId="17" fillId="96" borderId="30" xfId="0" applyFont="1" applyFill="1" applyBorder="1" applyAlignment="1">
      <alignment horizontal="center" vertical="center" textRotation="90" wrapText="1"/>
    </xf>
    <xf numFmtId="0" fontId="14" fillId="96" borderId="30" xfId="294" applyFont="1" applyFill="1" applyBorder="1" applyAlignment="1">
      <alignment horizontal="center" vertical="center" textRotation="90" wrapText="1"/>
    </xf>
    <xf numFmtId="0" fontId="17" fillId="96" borderId="30" xfId="294" applyFont="1" applyFill="1" applyBorder="1" applyAlignment="1">
      <alignment horizontal="center" vertical="center" textRotation="90" wrapText="1"/>
    </xf>
    <xf numFmtId="0" fontId="19" fillId="96" borderId="30" xfId="0" applyFont="1" applyFill="1" applyBorder="1" applyAlignment="1">
      <alignment horizontal="center" vertical="center" textRotation="90" wrapText="1"/>
    </xf>
    <xf numFmtId="43" fontId="102" fillId="0" borderId="0" xfId="1" applyFont="1" applyFill="1" applyBorder="1"/>
    <xf numFmtId="0" fontId="102" fillId="0" borderId="0" xfId="0" applyFont="1"/>
    <xf numFmtId="169" fontId="15" fillId="0" borderId="31" xfId="1" applyNumberFormat="1" applyFont="1" applyFill="1" applyBorder="1" applyAlignment="1">
      <alignment horizontal="right"/>
    </xf>
    <xf numFmtId="169" fontId="19" fillId="0" borderId="31" xfId="1" applyNumberFormat="1" applyFont="1" applyFill="1" applyBorder="1" applyAlignment="1">
      <alignment horizontal="right"/>
    </xf>
    <xf numFmtId="169" fontId="102" fillId="0" borderId="0" xfId="1" applyNumberFormat="1" applyFont="1" applyFill="1" applyBorder="1"/>
    <xf numFmtId="169" fontId="15" fillId="0" borderId="30" xfId="1" applyNumberFormat="1" applyFont="1" applyBorder="1"/>
    <xf numFmtId="0" fontId="100" fillId="0" borderId="0" xfId="0" applyFont="1" applyAlignment="1">
      <alignment horizontal="center"/>
    </xf>
    <xf numFmtId="0" fontId="18" fillId="0" borderId="0" xfId="0" applyFont="1" applyAlignment="1">
      <alignment horizontal="left" vertical="center"/>
    </xf>
    <xf numFmtId="0" fontId="18" fillId="0" borderId="1" xfId="0" applyFont="1" applyBorder="1" applyAlignment="1">
      <alignment horizontal="left" vertical="center"/>
    </xf>
  </cellXfs>
  <cellStyles count="990">
    <cellStyle name=" Writer Import]_x000d__x000a_Display Dialog=No_x000d__x000a__x000d__x000a_[Horizontal Arrange]_x000d__x000a_Dimensions Interlocking=Yes_x000d__x000a_Sum Hierarchy=Yes_x000d__x000a_Generate" xfId="377" xr:uid="{00000000-0005-0000-0000-000000000000}"/>
    <cellStyle name=" Writer Import]_x000d__x000a_Display Dialog=No_x000d__x000a__x000d__x000a_[Horizontal Arrange]_x000d__x000a_Dimensions Interlocking=Yes_x000d__x000a_Sum Hierarchy=Yes_x000d__x000a_Generate 10" xfId="438" xr:uid="{00000000-0005-0000-0000-000001000000}"/>
    <cellStyle name=" Writer Import]_x000d__x000a_Display Dialog=No_x000d__x000a__x000d__x000a_[Horizontal Arrange]_x000d__x000a_Dimensions Interlocking=Yes_x000d__x000a_Sum Hierarchy=Yes_x000d__x000a_Generate 11" xfId="440" xr:uid="{00000000-0005-0000-0000-000002000000}"/>
    <cellStyle name=" Writer Import]_x000d__x000a_Display Dialog=No_x000d__x000a__x000d__x000a_[Horizontal Arrange]_x000d__x000a_Dimensions Interlocking=Yes_x000d__x000a_Sum Hierarchy=Yes_x000d__x000a_Generate 12" xfId="441" xr:uid="{00000000-0005-0000-0000-000003000000}"/>
    <cellStyle name=" Writer Import]_x000d__x000a_Display Dialog=No_x000d__x000a__x000d__x000a_[Horizontal Arrange]_x000d__x000a_Dimensions Interlocking=Yes_x000d__x000a_Sum Hierarchy=Yes_x000d__x000a_Generate 13" xfId="455" xr:uid="{00000000-0005-0000-0000-000004000000}"/>
    <cellStyle name=" Writer Import]_x000d__x000a_Display Dialog=No_x000d__x000a__x000d__x000a_[Horizontal Arrange]_x000d__x000a_Dimensions Interlocking=Yes_x000d__x000a_Sum Hierarchy=Yes_x000d__x000a_Generate 14" xfId="466" xr:uid="{00000000-0005-0000-0000-000005000000}"/>
    <cellStyle name=" Writer Import]_x000d__x000a_Display Dialog=No_x000d__x000a__x000d__x000a_[Horizontal Arrange]_x000d__x000a_Dimensions Interlocking=Yes_x000d__x000a_Sum Hierarchy=Yes_x000d__x000a_Generate 15" xfId="474" xr:uid="{00000000-0005-0000-0000-000006000000}"/>
    <cellStyle name=" Writer Import]_x000d__x000a_Display Dialog=No_x000d__x000a__x000d__x000a_[Horizontal Arrange]_x000d__x000a_Dimensions Interlocking=Yes_x000d__x000a_Sum Hierarchy=Yes_x000d__x000a_Generate 16" xfId="478" xr:uid="{00000000-0005-0000-0000-000007000000}"/>
    <cellStyle name=" Writer Import]_x000d__x000a_Display Dialog=No_x000d__x000a__x000d__x000a_[Horizontal Arrange]_x000d__x000a_Dimensions Interlocking=Yes_x000d__x000a_Sum Hierarchy=Yes_x000d__x000a_Generate 17" xfId="481" xr:uid="{00000000-0005-0000-0000-000008000000}"/>
    <cellStyle name=" Writer Import]_x000d__x000a_Display Dialog=No_x000d__x000a__x000d__x000a_[Horizontal Arrange]_x000d__x000a_Dimensions Interlocking=Yes_x000d__x000a_Sum Hierarchy=Yes_x000d__x000a_Generate 18" xfId="483" xr:uid="{00000000-0005-0000-0000-000009000000}"/>
    <cellStyle name=" Writer Import]_x000d__x000a_Display Dialog=No_x000d__x000a__x000d__x000a_[Horizontal Arrange]_x000d__x000a_Dimensions Interlocking=Yes_x000d__x000a_Sum Hierarchy=Yes_x000d__x000a_Generate 19" xfId="487" xr:uid="{00000000-0005-0000-0000-00000A000000}"/>
    <cellStyle name=" Writer Import]_x000d__x000a_Display Dialog=No_x000d__x000a__x000d__x000a_[Horizontal Arrange]_x000d__x000a_Dimensions Interlocking=Yes_x000d__x000a_Sum Hierarchy=Yes_x000d__x000a_Generate 2" xfId="378" xr:uid="{00000000-0005-0000-0000-00000B000000}"/>
    <cellStyle name=" Writer Import]_x000d__x000a_Display Dialog=No_x000d__x000a__x000d__x000a_[Horizontal Arrange]_x000d__x000a_Dimensions Interlocking=Yes_x000d__x000a_Sum Hierarchy=Yes_x000d__x000a_Generate 20" xfId="492" xr:uid="{00000000-0005-0000-0000-00000C000000}"/>
    <cellStyle name=" Writer Import]_x000d__x000a_Display Dialog=No_x000d__x000a__x000d__x000a_[Horizontal Arrange]_x000d__x000a_Dimensions Interlocking=Yes_x000d__x000a_Sum Hierarchy=Yes_x000d__x000a_Generate 21" xfId="493" xr:uid="{00000000-0005-0000-0000-00000D000000}"/>
    <cellStyle name=" Writer Import]_x000d__x000a_Display Dialog=No_x000d__x000a__x000d__x000a_[Horizontal Arrange]_x000d__x000a_Dimensions Interlocking=Yes_x000d__x000a_Sum Hierarchy=Yes_x000d__x000a_Generate 22" xfId="521" xr:uid="{00000000-0005-0000-0000-00000E000000}"/>
    <cellStyle name=" Writer Import]_x000d__x000a_Display Dialog=No_x000d__x000a__x000d__x000a_[Horizontal Arrange]_x000d__x000a_Dimensions Interlocking=Yes_x000d__x000a_Sum Hierarchy=Yes_x000d__x000a_Generate 23" xfId="522" xr:uid="{00000000-0005-0000-0000-00000F000000}"/>
    <cellStyle name=" Writer Import]_x000d__x000a_Display Dialog=No_x000d__x000a__x000d__x000a_[Horizontal Arrange]_x000d__x000a_Dimensions Interlocking=Yes_x000d__x000a_Sum Hierarchy=Yes_x000d__x000a_Generate 24" xfId="523" xr:uid="{00000000-0005-0000-0000-000010000000}"/>
    <cellStyle name=" Writer Import]_x000d__x000a_Display Dialog=No_x000d__x000a__x000d__x000a_[Horizontal Arrange]_x000d__x000a_Dimensions Interlocking=Yes_x000d__x000a_Sum Hierarchy=Yes_x000d__x000a_Generate 25" xfId="524" xr:uid="{00000000-0005-0000-0000-000011000000}"/>
    <cellStyle name=" Writer Import]_x000d__x000a_Display Dialog=No_x000d__x000a__x000d__x000a_[Horizontal Arrange]_x000d__x000a_Dimensions Interlocking=Yes_x000d__x000a_Sum Hierarchy=Yes_x000d__x000a_Generate 26" xfId="525" xr:uid="{00000000-0005-0000-0000-000012000000}"/>
    <cellStyle name=" Writer Import]_x000d__x000a_Display Dialog=No_x000d__x000a__x000d__x000a_[Horizontal Arrange]_x000d__x000a_Dimensions Interlocking=Yes_x000d__x000a_Sum Hierarchy=Yes_x000d__x000a_Generate 27" xfId="526" xr:uid="{00000000-0005-0000-0000-000013000000}"/>
    <cellStyle name=" Writer Import]_x000d__x000a_Display Dialog=No_x000d__x000a__x000d__x000a_[Horizontal Arrange]_x000d__x000a_Dimensions Interlocking=Yes_x000d__x000a_Sum Hierarchy=Yes_x000d__x000a_Generate 28" xfId="527" xr:uid="{00000000-0005-0000-0000-000014000000}"/>
    <cellStyle name=" Writer Import]_x000d__x000a_Display Dialog=No_x000d__x000a__x000d__x000a_[Horizontal Arrange]_x000d__x000a_Dimensions Interlocking=Yes_x000d__x000a_Sum Hierarchy=Yes_x000d__x000a_Generate 29" xfId="528" xr:uid="{00000000-0005-0000-0000-000015000000}"/>
    <cellStyle name=" Writer Import]_x000d__x000a_Display Dialog=No_x000d__x000a__x000d__x000a_[Horizontal Arrange]_x000d__x000a_Dimensions Interlocking=Yes_x000d__x000a_Sum Hierarchy=Yes_x000d__x000a_Generate 3" xfId="529" xr:uid="{00000000-0005-0000-0000-000016000000}"/>
    <cellStyle name=" Writer Import]_x000d__x000a_Display Dialog=No_x000d__x000a__x000d__x000a_[Horizontal Arrange]_x000d__x000a_Dimensions Interlocking=Yes_x000d__x000a_Sum Hierarchy=Yes_x000d__x000a_Generate 30" xfId="530" xr:uid="{00000000-0005-0000-0000-000017000000}"/>
    <cellStyle name=" Writer Import]_x000d__x000a_Display Dialog=No_x000d__x000a__x000d__x000a_[Horizontal Arrange]_x000d__x000a_Dimensions Interlocking=Yes_x000d__x000a_Sum Hierarchy=Yes_x000d__x000a_Generate 31" xfId="531" xr:uid="{00000000-0005-0000-0000-000018000000}"/>
    <cellStyle name=" Writer Import]_x000d__x000a_Display Dialog=No_x000d__x000a__x000d__x000a_[Horizontal Arrange]_x000d__x000a_Dimensions Interlocking=Yes_x000d__x000a_Sum Hierarchy=Yes_x000d__x000a_Generate 32" xfId="532" xr:uid="{00000000-0005-0000-0000-000019000000}"/>
    <cellStyle name=" Writer Import]_x000d__x000a_Display Dialog=No_x000d__x000a__x000d__x000a_[Horizontal Arrange]_x000d__x000a_Dimensions Interlocking=Yes_x000d__x000a_Sum Hierarchy=Yes_x000d__x000a_Generate 33" xfId="533" xr:uid="{00000000-0005-0000-0000-00001A000000}"/>
    <cellStyle name=" Writer Import]_x000d__x000a_Display Dialog=No_x000d__x000a__x000d__x000a_[Horizontal Arrange]_x000d__x000a_Dimensions Interlocking=Yes_x000d__x000a_Sum Hierarchy=Yes_x000d__x000a_Generate 34" xfId="534" xr:uid="{00000000-0005-0000-0000-00001B000000}"/>
    <cellStyle name=" Writer Import]_x000d__x000a_Display Dialog=No_x000d__x000a__x000d__x000a_[Horizontal Arrange]_x000d__x000a_Dimensions Interlocking=Yes_x000d__x000a_Sum Hierarchy=Yes_x000d__x000a_Generate 4" xfId="535" xr:uid="{00000000-0005-0000-0000-00001C000000}"/>
    <cellStyle name=" Writer Import]_x000d__x000a_Display Dialog=No_x000d__x000a__x000d__x000a_[Horizontal Arrange]_x000d__x000a_Dimensions Interlocking=Yes_x000d__x000a_Sum Hierarchy=Yes_x000d__x000a_Generate 5" xfId="536" xr:uid="{00000000-0005-0000-0000-00001D000000}"/>
    <cellStyle name=" Writer Import]_x000d__x000a_Display Dialog=No_x000d__x000a__x000d__x000a_[Horizontal Arrange]_x000d__x000a_Dimensions Interlocking=Yes_x000d__x000a_Sum Hierarchy=Yes_x000d__x000a_Generate 6" xfId="537" xr:uid="{00000000-0005-0000-0000-00001E000000}"/>
    <cellStyle name=" Writer Import]_x000d__x000a_Display Dialog=No_x000d__x000a__x000d__x000a_[Horizontal Arrange]_x000d__x000a_Dimensions Interlocking=Yes_x000d__x000a_Sum Hierarchy=Yes_x000d__x000a_Generate 7" xfId="538" xr:uid="{00000000-0005-0000-0000-00001F000000}"/>
    <cellStyle name=" Writer Import]_x000d__x000a_Display Dialog=No_x000d__x000a__x000d__x000a_[Horizontal Arrange]_x000d__x000a_Dimensions Interlocking=Yes_x000d__x000a_Sum Hierarchy=Yes_x000d__x000a_Generate 8" xfId="539" xr:uid="{00000000-0005-0000-0000-000020000000}"/>
    <cellStyle name=" Writer Import]_x000d__x000a_Display Dialog=No_x000d__x000a__x000d__x000a_[Horizontal Arrange]_x000d__x000a_Dimensions Interlocking=Yes_x000d__x000a_Sum Hierarchy=Yes_x000d__x000a_Generate 9" xfId="540" xr:uid="{00000000-0005-0000-0000-000021000000}"/>
    <cellStyle name="20% - Accent1 2" xfId="49" xr:uid="{00000000-0005-0000-0000-000022000000}"/>
    <cellStyle name="20% - Accent1 2 2" xfId="10" xr:uid="{00000000-0005-0000-0000-000023000000}"/>
    <cellStyle name="20% - Accent1 2 2 2" xfId="542" xr:uid="{00000000-0005-0000-0000-000024000000}"/>
    <cellStyle name="20% - Accent1 2 3" xfId="379" xr:uid="{00000000-0005-0000-0000-000025000000}"/>
    <cellStyle name="20% - Accent1 2 4" xfId="541" xr:uid="{00000000-0005-0000-0000-000026000000}"/>
    <cellStyle name="20% - Accent1 3" xfId="543" xr:uid="{00000000-0005-0000-0000-000027000000}"/>
    <cellStyle name="20% - Accent1 3 2" xfId="921" xr:uid="{00000000-0005-0000-0000-000028000000}"/>
    <cellStyle name="20% - Accent1 4" xfId="544" xr:uid="{00000000-0005-0000-0000-000029000000}"/>
    <cellStyle name="20% - Accent2 2" xfId="51" xr:uid="{00000000-0005-0000-0000-00002A000000}"/>
    <cellStyle name="20% - Accent2 2 2" xfId="56" xr:uid="{00000000-0005-0000-0000-00002B000000}"/>
    <cellStyle name="20% - Accent2 2 2 2" xfId="546" xr:uid="{00000000-0005-0000-0000-00002C000000}"/>
    <cellStyle name="20% - Accent2 2 3" xfId="380" xr:uid="{00000000-0005-0000-0000-00002D000000}"/>
    <cellStyle name="20% - Accent2 2 4" xfId="545" xr:uid="{00000000-0005-0000-0000-00002E000000}"/>
    <cellStyle name="20% - Accent2 3" xfId="547" xr:uid="{00000000-0005-0000-0000-00002F000000}"/>
    <cellStyle name="20% - Accent2 3 2" xfId="922" xr:uid="{00000000-0005-0000-0000-000030000000}"/>
    <cellStyle name="20% - Accent2 4" xfId="548" xr:uid="{00000000-0005-0000-0000-000031000000}"/>
    <cellStyle name="20% - Accent3 2" xfId="19" xr:uid="{00000000-0005-0000-0000-000032000000}"/>
    <cellStyle name="20% - Accent3 2 2" xfId="23" xr:uid="{00000000-0005-0000-0000-000033000000}"/>
    <cellStyle name="20% - Accent3 2 2 2" xfId="550" xr:uid="{00000000-0005-0000-0000-000034000000}"/>
    <cellStyle name="20% - Accent3 2 3" xfId="381" xr:uid="{00000000-0005-0000-0000-000035000000}"/>
    <cellStyle name="20% - Accent3 2 4" xfId="549" xr:uid="{00000000-0005-0000-0000-000036000000}"/>
    <cellStyle name="20% - Accent3 3" xfId="551" xr:uid="{00000000-0005-0000-0000-000037000000}"/>
    <cellStyle name="20% - Accent3 3 2" xfId="923" xr:uid="{00000000-0005-0000-0000-000038000000}"/>
    <cellStyle name="20% - Accent3 4" xfId="552" xr:uid="{00000000-0005-0000-0000-000039000000}"/>
    <cellStyle name="20% - Accent4 2" xfId="45" xr:uid="{00000000-0005-0000-0000-00003A000000}"/>
    <cellStyle name="20% - Accent4 2 2" xfId="44" xr:uid="{00000000-0005-0000-0000-00003B000000}"/>
    <cellStyle name="20% - Accent4 2 2 2" xfId="554" xr:uid="{00000000-0005-0000-0000-00003C000000}"/>
    <cellStyle name="20% - Accent4 2 3" xfId="382" xr:uid="{00000000-0005-0000-0000-00003D000000}"/>
    <cellStyle name="20% - Accent4 2 4" xfId="553" xr:uid="{00000000-0005-0000-0000-00003E000000}"/>
    <cellStyle name="20% - Accent4 3" xfId="555" xr:uid="{00000000-0005-0000-0000-00003F000000}"/>
    <cellStyle name="20% - Accent4 3 2" xfId="924" xr:uid="{00000000-0005-0000-0000-000040000000}"/>
    <cellStyle name="20% - Accent4 4" xfId="556" xr:uid="{00000000-0005-0000-0000-000041000000}"/>
    <cellStyle name="20% - Accent5 2" xfId="57" xr:uid="{00000000-0005-0000-0000-000042000000}"/>
    <cellStyle name="20% - Accent5 2 2" xfId="25" xr:uid="{00000000-0005-0000-0000-000043000000}"/>
    <cellStyle name="20% - Accent5 2 2 2" xfId="558" xr:uid="{00000000-0005-0000-0000-000044000000}"/>
    <cellStyle name="20% - Accent5 2 3" xfId="383" xr:uid="{00000000-0005-0000-0000-000045000000}"/>
    <cellStyle name="20% - Accent5 2 4" xfId="557" xr:uid="{00000000-0005-0000-0000-000046000000}"/>
    <cellStyle name="20% - Accent5 3" xfId="559" xr:uid="{00000000-0005-0000-0000-000047000000}"/>
    <cellStyle name="20% - Accent5 3 2" xfId="925" xr:uid="{00000000-0005-0000-0000-000048000000}"/>
    <cellStyle name="20% - Accent5 4" xfId="560" xr:uid="{00000000-0005-0000-0000-000049000000}"/>
    <cellStyle name="20% - Accent6 2" xfId="59" xr:uid="{00000000-0005-0000-0000-00004A000000}"/>
    <cellStyle name="20% - Accent6 2 2" xfId="61" xr:uid="{00000000-0005-0000-0000-00004B000000}"/>
    <cellStyle name="20% - Accent6 2 2 2" xfId="562" xr:uid="{00000000-0005-0000-0000-00004C000000}"/>
    <cellStyle name="20% - Accent6 2 3" xfId="384" xr:uid="{00000000-0005-0000-0000-00004D000000}"/>
    <cellStyle name="20% - Accent6 2 4" xfId="561" xr:uid="{00000000-0005-0000-0000-00004E000000}"/>
    <cellStyle name="20% - Accent6 3" xfId="563" xr:uid="{00000000-0005-0000-0000-00004F000000}"/>
    <cellStyle name="20% - Accent6 3 2" xfId="926" xr:uid="{00000000-0005-0000-0000-000050000000}"/>
    <cellStyle name="20% - Accent6 4" xfId="564" xr:uid="{00000000-0005-0000-0000-000051000000}"/>
    <cellStyle name="40% - Accent1 2" xfId="64" xr:uid="{00000000-0005-0000-0000-000052000000}"/>
    <cellStyle name="40% - Accent1 2 2" xfId="47" xr:uid="{00000000-0005-0000-0000-000053000000}"/>
    <cellStyle name="40% - Accent1 2 2 2" xfId="566" xr:uid="{00000000-0005-0000-0000-000054000000}"/>
    <cellStyle name="40% - Accent1 2 3" xfId="385" xr:uid="{00000000-0005-0000-0000-000055000000}"/>
    <cellStyle name="40% - Accent1 2 4" xfId="565" xr:uid="{00000000-0005-0000-0000-000056000000}"/>
    <cellStyle name="40% - Accent1 3" xfId="567" xr:uid="{00000000-0005-0000-0000-000057000000}"/>
    <cellStyle name="40% - Accent1 3 2" xfId="927" xr:uid="{00000000-0005-0000-0000-000058000000}"/>
    <cellStyle name="40% - Accent1 4" xfId="568" xr:uid="{00000000-0005-0000-0000-000059000000}"/>
    <cellStyle name="40% - Accent2 2" xfId="39" xr:uid="{00000000-0005-0000-0000-00005A000000}"/>
    <cellStyle name="40% - Accent2 2 2" xfId="65" xr:uid="{00000000-0005-0000-0000-00005B000000}"/>
    <cellStyle name="40% - Accent2 2 2 2" xfId="570" xr:uid="{00000000-0005-0000-0000-00005C000000}"/>
    <cellStyle name="40% - Accent2 2 3" xfId="386" xr:uid="{00000000-0005-0000-0000-00005D000000}"/>
    <cellStyle name="40% - Accent2 2 4" xfId="569" xr:uid="{00000000-0005-0000-0000-00005E000000}"/>
    <cellStyle name="40% - Accent2 3" xfId="571" xr:uid="{00000000-0005-0000-0000-00005F000000}"/>
    <cellStyle name="40% - Accent2 3 2" xfId="928" xr:uid="{00000000-0005-0000-0000-000060000000}"/>
    <cellStyle name="40% - Accent2 4" xfId="572" xr:uid="{00000000-0005-0000-0000-000061000000}"/>
    <cellStyle name="40% - Accent3 2" xfId="68" xr:uid="{00000000-0005-0000-0000-000062000000}"/>
    <cellStyle name="40% - Accent3 2 2" xfId="69" xr:uid="{00000000-0005-0000-0000-000063000000}"/>
    <cellStyle name="40% - Accent3 2 2 2" xfId="574" xr:uid="{00000000-0005-0000-0000-000064000000}"/>
    <cellStyle name="40% - Accent3 2 3" xfId="387" xr:uid="{00000000-0005-0000-0000-000065000000}"/>
    <cellStyle name="40% - Accent3 2 4" xfId="573" xr:uid="{00000000-0005-0000-0000-000066000000}"/>
    <cellStyle name="40% - Accent3 3" xfId="575" xr:uid="{00000000-0005-0000-0000-000067000000}"/>
    <cellStyle name="40% - Accent3 3 2" xfId="929" xr:uid="{00000000-0005-0000-0000-000068000000}"/>
    <cellStyle name="40% - Accent3 4" xfId="576" xr:uid="{00000000-0005-0000-0000-000069000000}"/>
    <cellStyle name="40% - Accent4 2" xfId="74" xr:uid="{00000000-0005-0000-0000-00006A000000}"/>
    <cellStyle name="40% - Accent4 2 2" xfId="77" xr:uid="{00000000-0005-0000-0000-00006B000000}"/>
    <cellStyle name="40% - Accent4 2 2 2" xfId="578" xr:uid="{00000000-0005-0000-0000-00006C000000}"/>
    <cellStyle name="40% - Accent4 2 3" xfId="388" xr:uid="{00000000-0005-0000-0000-00006D000000}"/>
    <cellStyle name="40% - Accent4 2 4" xfId="577" xr:uid="{00000000-0005-0000-0000-00006E000000}"/>
    <cellStyle name="40% - Accent4 3" xfId="579" xr:uid="{00000000-0005-0000-0000-00006F000000}"/>
    <cellStyle name="40% - Accent4 3 2" xfId="930" xr:uid="{00000000-0005-0000-0000-000070000000}"/>
    <cellStyle name="40% - Accent4 4" xfId="580" xr:uid="{00000000-0005-0000-0000-000071000000}"/>
    <cellStyle name="40% - Accent5 2" xfId="79" xr:uid="{00000000-0005-0000-0000-000072000000}"/>
    <cellStyle name="40% - Accent5 2 2" xfId="82" xr:uid="{00000000-0005-0000-0000-000073000000}"/>
    <cellStyle name="40% - Accent5 2 2 2" xfId="582" xr:uid="{00000000-0005-0000-0000-000074000000}"/>
    <cellStyle name="40% - Accent5 2 3" xfId="389" xr:uid="{00000000-0005-0000-0000-000075000000}"/>
    <cellStyle name="40% - Accent5 2 4" xfId="581" xr:uid="{00000000-0005-0000-0000-000076000000}"/>
    <cellStyle name="40% - Accent5 3" xfId="583" xr:uid="{00000000-0005-0000-0000-000077000000}"/>
    <cellStyle name="40% - Accent5 3 2" xfId="931" xr:uid="{00000000-0005-0000-0000-000078000000}"/>
    <cellStyle name="40% - Accent5 4" xfId="584" xr:uid="{00000000-0005-0000-0000-000079000000}"/>
    <cellStyle name="40% - Accent6 2" xfId="83" xr:uid="{00000000-0005-0000-0000-00007A000000}"/>
    <cellStyle name="40% - Accent6 2 2" xfId="84" xr:uid="{00000000-0005-0000-0000-00007B000000}"/>
    <cellStyle name="40% - Accent6 2 2 2" xfId="586" xr:uid="{00000000-0005-0000-0000-00007C000000}"/>
    <cellStyle name="40% - Accent6 2 3" xfId="390" xr:uid="{00000000-0005-0000-0000-00007D000000}"/>
    <cellStyle name="40% - Accent6 2 4" xfId="585" xr:uid="{00000000-0005-0000-0000-00007E000000}"/>
    <cellStyle name="40% - Accent6 3" xfId="587" xr:uid="{00000000-0005-0000-0000-00007F000000}"/>
    <cellStyle name="40% - Accent6 3 2" xfId="932" xr:uid="{00000000-0005-0000-0000-000080000000}"/>
    <cellStyle name="40% - Accent6 4" xfId="588" xr:uid="{00000000-0005-0000-0000-000081000000}"/>
    <cellStyle name="60% - Accent1 2" xfId="86" xr:uid="{00000000-0005-0000-0000-000082000000}"/>
    <cellStyle name="60% - Accent1 2 2" xfId="87" xr:uid="{00000000-0005-0000-0000-000083000000}"/>
    <cellStyle name="60% - Accent1 2 3" xfId="589" xr:uid="{00000000-0005-0000-0000-000084000000}"/>
    <cellStyle name="60% - Accent1 3" xfId="88" xr:uid="{00000000-0005-0000-0000-000085000000}"/>
    <cellStyle name="60% - Accent1 3 2" xfId="590" xr:uid="{00000000-0005-0000-0000-000086000000}"/>
    <cellStyle name="60% - Accent1 4" xfId="591" xr:uid="{00000000-0005-0000-0000-000087000000}"/>
    <cellStyle name="60% - Accent1 5" xfId="850" xr:uid="{00000000-0005-0000-0000-000088000000}"/>
    <cellStyle name="60% - Accent2 2" xfId="89" xr:uid="{00000000-0005-0000-0000-000089000000}"/>
    <cellStyle name="60% - Accent2 2 2" xfId="90" xr:uid="{00000000-0005-0000-0000-00008A000000}"/>
    <cellStyle name="60% - Accent2 2 3" xfId="592" xr:uid="{00000000-0005-0000-0000-00008B000000}"/>
    <cellStyle name="60% - Accent2 3" xfId="91" xr:uid="{00000000-0005-0000-0000-00008C000000}"/>
    <cellStyle name="60% - Accent2 3 2" xfId="593" xr:uid="{00000000-0005-0000-0000-00008D000000}"/>
    <cellStyle name="60% - Accent2 4" xfId="594" xr:uid="{00000000-0005-0000-0000-00008E000000}"/>
    <cellStyle name="60% - Accent2 5" xfId="852" xr:uid="{00000000-0005-0000-0000-00008F000000}"/>
    <cellStyle name="60% - Accent3 2" xfId="27" xr:uid="{00000000-0005-0000-0000-000090000000}"/>
    <cellStyle name="60% - Accent3 2 2" xfId="92" xr:uid="{00000000-0005-0000-0000-000091000000}"/>
    <cellStyle name="60% - Accent3 2 3" xfId="595" xr:uid="{00000000-0005-0000-0000-000092000000}"/>
    <cellStyle name="60% - Accent3 3" xfId="93" xr:uid="{00000000-0005-0000-0000-000093000000}"/>
    <cellStyle name="60% - Accent3 3 2" xfId="596" xr:uid="{00000000-0005-0000-0000-000094000000}"/>
    <cellStyle name="60% - Accent3 4" xfId="597" xr:uid="{00000000-0005-0000-0000-000095000000}"/>
    <cellStyle name="60% - Accent3 5" xfId="854" xr:uid="{00000000-0005-0000-0000-000096000000}"/>
    <cellStyle name="60% - Accent4 2" xfId="94" xr:uid="{00000000-0005-0000-0000-000097000000}"/>
    <cellStyle name="60% - Accent4 2 2" xfId="97" xr:uid="{00000000-0005-0000-0000-000098000000}"/>
    <cellStyle name="60% - Accent4 2 3" xfId="598" xr:uid="{00000000-0005-0000-0000-000099000000}"/>
    <cellStyle name="60% - Accent4 3" xfId="98" xr:uid="{00000000-0005-0000-0000-00009A000000}"/>
    <cellStyle name="60% - Accent4 3 2" xfId="599" xr:uid="{00000000-0005-0000-0000-00009B000000}"/>
    <cellStyle name="60% - Accent4 4" xfId="600" xr:uid="{00000000-0005-0000-0000-00009C000000}"/>
    <cellStyle name="60% - Accent4 5" xfId="856" xr:uid="{00000000-0005-0000-0000-00009D000000}"/>
    <cellStyle name="60% - Accent5 2" xfId="99" xr:uid="{00000000-0005-0000-0000-00009E000000}"/>
    <cellStyle name="60% - Accent5 2 2" xfId="101" xr:uid="{00000000-0005-0000-0000-00009F000000}"/>
    <cellStyle name="60% - Accent5 2 3" xfId="601" xr:uid="{00000000-0005-0000-0000-0000A0000000}"/>
    <cellStyle name="60% - Accent5 3" xfId="102" xr:uid="{00000000-0005-0000-0000-0000A1000000}"/>
    <cellStyle name="60% - Accent5 3 2" xfId="602" xr:uid="{00000000-0005-0000-0000-0000A2000000}"/>
    <cellStyle name="60% - Accent5 4" xfId="603" xr:uid="{00000000-0005-0000-0000-0000A3000000}"/>
    <cellStyle name="60% - Accent5 5" xfId="858" xr:uid="{00000000-0005-0000-0000-0000A4000000}"/>
    <cellStyle name="60% - Accent6 2" xfId="104" xr:uid="{00000000-0005-0000-0000-0000A5000000}"/>
    <cellStyle name="60% - Accent6 2 2" xfId="108" xr:uid="{00000000-0005-0000-0000-0000A6000000}"/>
    <cellStyle name="60% - Accent6 2 3" xfId="604" xr:uid="{00000000-0005-0000-0000-0000A7000000}"/>
    <cellStyle name="60% - Accent6 3" xfId="110" xr:uid="{00000000-0005-0000-0000-0000A8000000}"/>
    <cellStyle name="60% - Accent6 3 2" xfId="605" xr:uid="{00000000-0005-0000-0000-0000A9000000}"/>
    <cellStyle name="60% - Accent6 4" xfId="606" xr:uid="{00000000-0005-0000-0000-0000AA000000}"/>
    <cellStyle name="60% - Accent6 5" xfId="860" xr:uid="{00000000-0005-0000-0000-0000AB000000}"/>
    <cellStyle name="Accent1 2" xfId="607" xr:uid="{00000000-0005-0000-0000-0000AC000000}"/>
    <cellStyle name="Accent1 3" xfId="608" xr:uid="{00000000-0005-0000-0000-0000AD000000}"/>
    <cellStyle name="Accent1 4" xfId="609" xr:uid="{00000000-0005-0000-0000-0000AE000000}"/>
    <cellStyle name="Accent1 5" xfId="849" xr:uid="{00000000-0005-0000-0000-0000AF000000}"/>
    <cellStyle name="Accent2 2" xfId="610" xr:uid="{00000000-0005-0000-0000-0000B0000000}"/>
    <cellStyle name="Accent2 3" xfId="611" xr:uid="{00000000-0005-0000-0000-0000B1000000}"/>
    <cellStyle name="Accent2 4" xfId="612" xr:uid="{00000000-0005-0000-0000-0000B2000000}"/>
    <cellStyle name="Accent2 5" xfId="851" xr:uid="{00000000-0005-0000-0000-0000B3000000}"/>
    <cellStyle name="Accent3 2" xfId="613" xr:uid="{00000000-0005-0000-0000-0000B4000000}"/>
    <cellStyle name="Accent3 3" xfId="614" xr:uid="{00000000-0005-0000-0000-0000B5000000}"/>
    <cellStyle name="Accent3 4" xfId="615" xr:uid="{00000000-0005-0000-0000-0000B6000000}"/>
    <cellStyle name="Accent3 5" xfId="853" xr:uid="{00000000-0005-0000-0000-0000B7000000}"/>
    <cellStyle name="Accent4 2" xfId="616" xr:uid="{00000000-0005-0000-0000-0000B8000000}"/>
    <cellStyle name="Accent4 3" xfId="617" xr:uid="{00000000-0005-0000-0000-0000B9000000}"/>
    <cellStyle name="Accent4 4" xfId="618" xr:uid="{00000000-0005-0000-0000-0000BA000000}"/>
    <cellStyle name="Accent4 5" xfId="855" xr:uid="{00000000-0005-0000-0000-0000BB000000}"/>
    <cellStyle name="Accent5 2" xfId="619" xr:uid="{00000000-0005-0000-0000-0000BC000000}"/>
    <cellStyle name="Accent5 3" xfId="620" xr:uid="{00000000-0005-0000-0000-0000BD000000}"/>
    <cellStyle name="Accent5 4" xfId="621" xr:uid="{00000000-0005-0000-0000-0000BE000000}"/>
    <cellStyle name="Accent5 5" xfId="857" xr:uid="{00000000-0005-0000-0000-0000BF000000}"/>
    <cellStyle name="Accent6 2" xfId="622" xr:uid="{00000000-0005-0000-0000-0000C0000000}"/>
    <cellStyle name="Accent6 3" xfId="623" xr:uid="{00000000-0005-0000-0000-0000C1000000}"/>
    <cellStyle name="Accent6 4" xfId="624" xr:uid="{00000000-0005-0000-0000-0000C2000000}"/>
    <cellStyle name="Accent6 5" xfId="859" xr:uid="{00000000-0005-0000-0000-0000C3000000}"/>
    <cellStyle name="AutoFormat Options" xfId="391" xr:uid="{00000000-0005-0000-0000-0000C4000000}"/>
    <cellStyle name="Bad 2" xfId="625" xr:uid="{00000000-0005-0000-0000-0000C5000000}"/>
    <cellStyle name="Bad 3" xfId="626" xr:uid="{00000000-0005-0000-0000-0000C6000000}"/>
    <cellStyle name="Bad 4" xfId="627" xr:uid="{00000000-0005-0000-0000-0000C7000000}"/>
    <cellStyle name="Bad 5" xfId="839" xr:uid="{00000000-0005-0000-0000-0000C8000000}"/>
    <cellStyle name="Ç¥ÁØ_¿ù°£¿ä¾àº¸°í" xfId="392" xr:uid="{00000000-0005-0000-0000-0000C9000000}"/>
    <cellStyle name="Calculation 2" xfId="628" xr:uid="{00000000-0005-0000-0000-0000CA000000}"/>
    <cellStyle name="Calculation 3" xfId="629" xr:uid="{00000000-0005-0000-0000-0000CB000000}"/>
    <cellStyle name="Calculation 4" xfId="630" xr:uid="{00000000-0005-0000-0000-0000CC000000}"/>
    <cellStyle name="Calculation 5" xfId="843" xr:uid="{00000000-0005-0000-0000-0000CD000000}"/>
    <cellStyle name="Check Cell 2" xfId="631" xr:uid="{00000000-0005-0000-0000-0000CE000000}"/>
    <cellStyle name="Check Cell 3" xfId="632" xr:uid="{00000000-0005-0000-0000-0000CF000000}"/>
    <cellStyle name="Check Cell 4" xfId="633" xr:uid="{00000000-0005-0000-0000-0000D0000000}"/>
    <cellStyle name="Check Cell 5" xfId="845" xr:uid="{00000000-0005-0000-0000-0000D1000000}"/>
    <cellStyle name="Comma" xfId="1" builtinId="3"/>
    <cellStyle name="Comma 10" xfId="114" xr:uid="{00000000-0005-0000-0000-0000D3000000}"/>
    <cellStyle name="Comma 10 2" xfId="117" xr:uid="{00000000-0005-0000-0000-0000D4000000}"/>
    <cellStyle name="Comma 10 2 2" xfId="120" xr:uid="{00000000-0005-0000-0000-0000D5000000}"/>
    <cellStyle name="Comma 10 2 3" xfId="933" xr:uid="{00000000-0005-0000-0000-0000D6000000}"/>
    <cellStyle name="Comma 10 3" xfId="121" xr:uid="{00000000-0005-0000-0000-0000D7000000}"/>
    <cellStyle name="Comma 11" xfId="124" xr:uid="{00000000-0005-0000-0000-0000D8000000}"/>
    <cellStyle name="Comma 11 2" xfId="125" xr:uid="{00000000-0005-0000-0000-0000D9000000}"/>
    <cellStyle name="Comma 11 2 2" xfId="29" xr:uid="{00000000-0005-0000-0000-0000DA000000}"/>
    <cellStyle name="Comma 11 2 3" xfId="934" xr:uid="{00000000-0005-0000-0000-0000DB000000}"/>
    <cellStyle name="Comma 11 3" xfId="126" xr:uid="{00000000-0005-0000-0000-0000DC000000}"/>
    <cellStyle name="Comma 12" xfId="128" xr:uid="{00000000-0005-0000-0000-0000DD000000}"/>
    <cellStyle name="Comma 12 2" xfId="130" xr:uid="{00000000-0005-0000-0000-0000DE000000}"/>
    <cellStyle name="Comma 12 2 2" xfId="131" xr:uid="{00000000-0005-0000-0000-0000DF000000}"/>
    <cellStyle name="Comma 12 2 2 2" xfId="935" xr:uid="{00000000-0005-0000-0000-0000E0000000}"/>
    <cellStyle name="Comma 12 2 3" xfId="861" xr:uid="{00000000-0005-0000-0000-0000E1000000}"/>
    <cellStyle name="Comma 12 3" xfId="132" xr:uid="{00000000-0005-0000-0000-0000E2000000}"/>
    <cellStyle name="Comma 12 4" xfId="394" xr:uid="{00000000-0005-0000-0000-0000E3000000}"/>
    <cellStyle name="Comma 13" xfId="134" xr:uid="{00000000-0005-0000-0000-0000E4000000}"/>
    <cellStyle name="Comma 13 2" xfId="135" xr:uid="{00000000-0005-0000-0000-0000E5000000}"/>
    <cellStyle name="Comma 13 2 2" xfId="136" xr:uid="{00000000-0005-0000-0000-0000E6000000}"/>
    <cellStyle name="Comma 13 2 2 2" xfId="936" xr:uid="{00000000-0005-0000-0000-0000E7000000}"/>
    <cellStyle name="Comma 13 2 3" xfId="635" xr:uid="{00000000-0005-0000-0000-0000E8000000}"/>
    <cellStyle name="Comma 13 3" xfId="137" xr:uid="{00000000-0005-0000-0000-0000E9000000}"/>
    <cellStyle name="Comma 13 4" xfId="634" xr:uid="{00000000-0005-0000-0000-0000EA000000}"/>
    <cellStyle name="Comma 14" xfId="140" xr:uid="{00000000-0005-0000-0000-0000EB000000}"/>
    <cellStyle name="Comma 14 2" xfId="144" xr:uid="{00000000-0005-0000-0000-0000EC000000}"/>
    <cellStyle name="Comma 14 2 2" xfId="147" xr:uid="{00000000-0005-0000-0000-0000ED000000}"/>
    <cellStyle name="Comma 14 2 3" xfId="637" xr:uid="{00000000-0005-0000-0000-0000EE000000}"/>
    <cellStyle name="Comma 14 3" xfId="150" xr:uid="{00000000-0005-0000-0000-0000EF000000}"/>
    <cellStyle name="Comma 14 4" xfId="636" xr:uid="{00000000-0005-0000-0000-0000F0000000}"/>
    <cellStyle name="Comma 15" xfId="153" xr:uid="{00000000-0005-0000-0000-0000F1000000}"/>
    <cellStyle name="Comma 15 2" xfId="158" xr:uid="{00000000-0005-0000-0000-0000F2000000}"/>
    <cellStyle name="Comma 15 2 2" xfId="160" xr:uid="{00000000-0005-0000-0000-0000F3000000}"/>
    <cellStyle name="Comma 15 2 3" xfId="937" xr:uid="{00000000-0005-0000-0000-0000F4000000}"/>
    <cellStyle name="Comma 15 3" xfId="164" xr:uid="{00000000-0005-0000-0000-0000F5000000}"/>
    <cellStyle name="Comma 16" xfId="143" xr:uid="{00000000-0005-0000-0000-0000F6000000}"/>
    <cellStyle name="Comma 16 2" xfId="146" xr:uid="{00000000-0005-0000-0000-0000F7000000}"/>
    <cellStyle name="Comma 16 2 2" xfId="166" xr:uid="{00000000-0005-0000-0000-0000F8000000}"/>
    <cellStyle name="Comma 16 2 3" xfId="938" xr:uid="{00000000-0005-0000-0000-0000F9000000}"/>
    <cellStyle name="Comma 16 3" xfId="63" xr:uid="{00000000-0005-0000-0000-0000FA000000}"/>
    <cellStyle name="Comma 17" xfId="149" xr:uid="{00000000-0005-0000-0000-0000FB000000}"/>
    <cellStyle name="Comma 17 2" xfId="169" xr:uid="{00000000-0005-0000-0000-0000FC000000}"/>
    <cellStyle name="Comma 17 2 2" xfId="171" xr:uid="{00000000-0005-0000-0000-0000FD000000}"/>
    <cellStyle name="Comma 17 3" xfId="38" xr:uid="{00000000-0005-0000-0000-0000FE000000}"/>
    <cellStyle name="Comma 18" xfId="96" xr:uid="{00000000-0005-0000-0000-0000FF000000}"/>
    <cellStyle name="Comma 18 2" xfId="173" xr:uid="{00000000-0005-0000-0000-000000010000}"/>
    <cellStyle name="Comma 18 2 2" xfId="176" xr:uid="{00000000-0005-0000-0000-000001010000}"/>
    <cellStyle name="Comma 18 2 3" xfId="939" xr:uid="{00000000-0005-0000-0000-000002010000}"/>
    <cellStyle name="Comma 18 3" xfId="67" xr:uid="{00000000-0005-0000-0000-000003010000}"/>
    <cellStyle name="Comma 18 4" xfId="638" xr:uid="{00000000-0005-0000-0000-000004010000}"/>
    <cellStyle name="Comma 19" xfId="179" xr:uid="{00000000-0005-0000-0000-000005010000}"/>
    <cellStyle name="Comma 19 2" xfId="182" xr:uid="{00000000-0005-0000-0000-000006010000}"/>
    <cellStyle name="Comma 19 2 2" xfId="185" xr:uid="{00000000-0005-0000-0000-000007010000}"/>
    <cellStyle name="Comma 19 2 3" xfId="940" xr:uid="{00000000-0005-0000-0000-000008010000}"/>
    <cellStyle name="Comma 19 3" xfId="73" xr:uid="{00000000-0005-0000-0000-000009010000}"/>
    <cellStyle name="Comma 19 4" xfId="639" xr:uid="{00000000-0005-0000-0000-00000A010000}"/>
    <cellStyle name="Comma 2" xfId="186" xr:uid="{00000000-0005-0000-0000-00000B010000}"/>
    <cellStyle name="Comma 2 10" xfId="187" xr:uid="{00000000-0005-0000-0000-00000C010000}"/>
    <cellStyle name="Comma 2 10 2" xfId="188" xr:uid="{00000000-0005-0000-0000-00000D010000}"/>
    <cellStyle name="Comma 2 11" xfId="189" xr:uid="{00000000-0005-0000-0000-00000E010000}"/>
    <cellStyle name="Comma 2 11 2" xfId="190" xr:uid="{00000000-0005-0000-0000-00000F010000}"/>
    <cellStyle name="Comma 2 12" xfId="58" xr:uid="{00000000-0005-0000-0000-000010010000}"/>
    <cellStyle name="Comma 2 12 2" xfId="60" xr:uid="{00000000-0005-0000-0000-000011010000}"/>
    <cellStyle name="Comma 2 13" xfId="28" xr:uid="{00000000-0005-0000-0000-000012010000}"/>
    <cellStyle name="Comma 2 13 2" xfId="194" xr:uid="{00000000-0005-0000-0000-000013010000}"/>
    <cellStyle name="Comma 2 14" xfId="195" xr:uid="{00000000-0005-0000-0000-000014010000}"/>
    <cellStyle name="Comma 2 14 2" xfId="6" xr:uid="{00000000-0005-0000-0000-000015010000}"/>
    <cellStyle name="Comma 2 15" xfId="198" xr:uid="{00000000-0005-0000-0000-000016010000}"/>
    <cellStyle name="Comma 2 15 2" xfId="13" xr:uid="{00000000-0005-0000-0000-000017010000}"/>
    <cellStyle name="Comma 2 16" xfId="200" xr:uid="{00000000-0005-0000-0000-000018010000}"/>
    <cellStyle name="Comma 2 16 2" xfId="202" xr:uid="{00000000-0005-0000-0000-000019010000}"/>
    <cellStyle name="Comma 2 17" xfId="204" xr:uid="{00000000-0005-0000-0000-00001A010000}"/>
    <cellStyle name="Comma 2 17 2" xfId="206" xr:uid="{00000000-0005-0000-0000-00001B010000}"/>
    <cellStyle name="Comma 2 18" xfId="107" xr:uid="{00000000-0005-0000-0000-00001C010000}"/>
    <cellStyle name="Comma 2 18 2" xfId="208" xr:uid="{00000000-0005-0000-0000-00001D010000}"/>
    <cellStyle name="Comma 2 19" xfId="210" xr:uid="{00000000-0005-0000-0000-00001E010000}"/>
    <cellStyle name="Comma 2 19 2" xfId="212" xr:uid="{00000000-0005-0000-0000-00001F010000}"/>
    <cellStyle name="Comma 2 2" xfId="213" xr:uid="{00000000-0005-0000-0000-000020010000}"/>
    <cellStyle name="Comma 2 2 2" xfId="214" xr:uid="{00000000-0005-0000-0000-000021010000}"/>
    <cellStyle name="Comma 2 2 2 2" xfId="215" xr:uid="{00000000-0005-0000-0000-000022010000}"/>
    <cellStyle name="Comma 2 2 2 2 2" xfId="863" xr:uid="{00000000-0005-0000-0000-000023010000}"/>
    <cellStyle name="Comma 2 2 2 3" xfId="419" xr:uid="{00000000-0005-0000-0000-000024010000}"/>
    <cellStyle name="Comma 2 2 3" xfId="217" xr:uid="{00000000-0005-0000-0000-000025010000}"/>
    <cellStyle name="Comma 2 2 3 2" xfId="218" xr:uid="{00000000-0005-0000-0000-000026010000}"/>
    <cellStyle name="Comma 2 2 3 2 2" xfId="641" xr:uid="{00000000-0005-0000-0000-000027010000}"/>
    <cellStyle name="Comma 2 2 3 3" xfId="640" xr:uid="{00000000-0005-0000-0000-000028010000}"/>
    <cellStyle name="Comma 2 2 4" xfId="219" xr:uid="{00000000-0005-0000-0000-000029010000}"/>
    <cellStyle name="Comma 2 2 4 2" xfId="642" xr:uid="{00000000-0005-0000-0000-00002A010000}"/>
    <cellStyle name="Comma 2 2 5" xfId="643" xr:uid="{00000000-0005-0000-0000-00002B010000}"/>
    <cellStyle name="Comma 2 2 5 2" xfId="644" xr:uid="{00000000-0005-0000-0000-00002C010000}"/>
    <cellStyle name="Comma 2 2 6" xfId="502" xr:uid="{00000000-0005-0000-0000-00002D010000}"/>
    <cellStyle name="Comma 2 20" xfId="197" xr:uid="{00000000-0005-0000-0000-00002E010000}"/>
    <cellStyle name="Comma 2 20 2" xfId="12" xr:uid="{00000000-0005-0000-0000-00002F010000}"/>
    <cellStyle name="Comma 2 21" xfId="199" xr:uid="{00000000-0005-0000-0000-000030010000}"/>
    <cellStyle name="Comma 2 21 2" xfId="201" xr:uid="{00000000-0005-0000-0000-000031010000}"/>
    <cellStyle name="Comma 2 22" xfId="203" xr:uid="{00000000-0005-0000-0000-000032010000}"/>
    <cellStyle name="Comma 2 22 2" xfId="205" xr:uid="{00000000-0005-0000-0000-000033010000}"/>
    <cellStyle name="Comma 2 23" xfId="106" xr:uid="{00000000-0005-0000-0000-000034010000}"/>
    <cellStyle name="Comma 2 23 2" xfId="207" xr:uid="{00000000-0005-0000-0000-000035010000}"/>
    <cellStyle name="Comma 2 24" xfId="209" xr:uid="{00000000-0005-0000-0000-000036010000}"/>
    <cellStyle name="Comma 2 24 2" xfId="211" xr:uid="{00000000-0005-0000-0000-000037010000}"/>
    <cellStyle name="Comma 2 25" xfId="220" xr:uid="{00000000-0005-0000-0000-000038010000}"/>
    <cellStyle name="Comma 2 25 2" xfId="221" xr:uid="{00000000-0005-0000-0000-000039010000}"/>
    <cellStyle name="Comma 2 26" xfId="222" xr:uid="{00000000-0005-0000-0000-00003A010000}"/>
    <cellStyle name="Comma 2 26 2" xfId="3" xr:uid="{00000000-0005-0000-0000-00003B010000}"/>
    <cellStyle name="Comma 2 27" xfId="223" xr:uid="{00000000-0005-0000-0000-00003C010000}"/>
    <cellStyle name="Comma 2 27 2" xfId="224" xr:uid="{00000000-0005-0000-0000-00003D010000}"/>
    <cellStyle name="Comma 2 27 2 2" xfId="34" xr:uid="{00000000-0005-0000-0000-00003E010000}"/>
    <cellStyle name="Comma 2 27 3" xfId="226" xr:uid="{00000000-0005-0000-0000-00003F010000}"/>
    <cellStyle name="Comma 2 27 4" xfId="864" xr:uid="{00000000-0005-0000-0000-000040010000}"/>
    <cellStyle name="Comma 2 28" xfId="2" xr:uid="{00000000-0005-0000-0000-000041010000}"/>
    <cellStyle name="Comma 2 28 2" xfId="941" xr:uid="{00000000-0005-0000-0000-000042010000}"/>
    <cellStyle name="Comma 2 29" xfId="395" xr:uid="{00000000-0005-0000-0000-000043010000}"/>
    <cellStyle name="Comma 2 29 2" xfId="862" xr:uid="{00000000-0005-0000-0000-000044010000}"/>
    <cellStyle name="Comma 2 3" xfId="119" xr:uid="{00000000-0005-0000-0000-000045010000}"/>
    <cellStyle name="Comma 2 3 2" xfId="228" xr:uid="{00000000-0005-0000-0000-000046010000}"/>
    <cellStyle name="Comma 2 3 2 2" xfId="645" xr:uid="{00000000-0005-0000-0000-000047010000}"/>
    <cellStyle name="Comma 2 3 3" xfId="397" xr:uid="{00000000-0005-0000-0000-000048010000}"/>
    <cellStyle name="Comma 2 3 3 2" xfId="865" xr:uid="{00000000-0005-0000-0000-000049010000}"/>
    <cellStyle name="Comma 2 3 4" xfId="501" xr:uid="{00000000-0005-0000-0000-00004A010000}"/>
    <cellStyle name="Comma 2 4" xfId="26" xr:uid="{00000000-0005-0000-0000-00004B010000}"/>
    <cellStyle name="Comma 2 4 2" xfId="230" xr:uid="{00000000-0005-0000-0000-00004C010000}"/>
    <cellStyle name="Comma 2 4 2 2" xfId="867" xr:uid="{00000000-0005-0000-0000-00004D010000}"/>
    <cellStyle name="Comma 2 4 3" xfId="942" xr:uid="{00000000-0005-0000-0000-00004E010000}"/>
    <cellStyle name="Comma 2 4 4" xfId="866" xr:uid="{00000000-0005-0000-0000-00004F010000}"/>
    <cellStyle name="Comma 2 4 5" xfId="393" xr:uid="{00000000-0005-0000-0000-000050010000}"/>
    <cellStyle name="Comma 2 5" xfId="231" xr:uid="{00000000-0005-0000-0000-000051010000}"/>
    <cellStyle name="Comma 2 5 2" xfId="232" xr:uid="{00000000-0005-0000-0000-000052010000}"/>
    <cellStyle name="Comma 2 5 2 2" xfId="868" xr:uid="{00000000-0005-0000-0000-000053010000}"/>
    <cellStyle name="Comma 2 5 3" xfId="400" xr:uid="{00000000-0005-0000-0000-000054010000}"/>
    <cellStyle name="Comma 2 6" xfId="233" xr:uid="{00000000-0005-0000-0000-000055010000}"/>
    <cellStyle name="Comma 2 6 2" xfId="234" xr:uid="{00000000-0005-0000-0000-000056010000}"/>
    <cellStyle name="Comma 2 6 2 2" xfId="869" xr:uid="{00000000-0005-0000-0000-000057010000}"/>
    <cellStyle name="Comma 2 6 3" xfId="420" xr:uid="{00000000-0005-0000-0000-000058010000}"/>
    <cellStyle name="Comma 2 7" xfId="235" xr:uid="{00000000-0005-0000-0000-000059010000}"/>
    <cellStyle name="Comma 2 7 2" xfId="236" xr:uid="{00000000-0005-0000-0000-00005A010000}"/>
    <cellStyle name="Comma 2 7 2 2" xfId="870" xr:uid="{00000000-0005-0000-0000-00005B010000}"/>
    <cellStyle name="Comma 2 7 3" xfId="424" xr:uid="{00000000-0005-0000-0000-00005C010000}"/>
    <cellStyle name="Comma 2 8" xfId="100" xr:uid="{00000000-0005-0000-0000-00005D010000}"/>
    <cellStyle name="Comma 2 8 2" xfId="237" xr:uid="{00000000-0005-0000-0000-00005E010000}"/>
    <cellStyle name="Comma 2 9" xfId="239" xr:uid="{00000000-0005-0000-0000-00005F010000}"/>
    <cellStyle name="Comma 2 9 2" xfId="240" xr:uid="{00000000-0005-0000-0000-000060010000}"/>
    <cellStyle name="Comma 20" xfId="152" xr:uid="{00000000-0005-0000-0000-000061010000}"/>
    <cellStyle name="Comma 20 2" xfId="157" xr:uid="{00000000-0005-0000-0000-000062010000}"/>
    <cellStyle name="Comma 20 2 2" xfId="159" xr:uid="{00000000-0005-0000-0000-000063010000}"/>
    <cellStyle name="Comma 20 2 3" xfId="943" xr:uid="{00000000-0005-0000-0000-000064010000}"/>
    <cellStyle name="Comma 20 3" xfId="163" xr:uid="{00000000-0005-0000-0000-000065010000}"/>
    <cellStyle name="Comma 21" xfId="142" xr:uid="{00000000-0005-0000-0000-000066010000}"/>
    <cellStyle name="Comma 21 2" xfId="145" xr:uid="{00000000-0005-0000-0000-000067010000}"/>
    <cellStyle name="Comma 21 2 2" xfId="165" xr:uid="{00000000-0005-0000-0000-000068010000}"/>
    <cellStyle name="Comma 21 2 2 2" xfId="399" xr:uid="{00000000-0005-0000-0000-000069010000}"/>
    <cellStyle name="Comma 21 2 3" xfId="944" xr:uid="{00000000-0005-0000-0000-00006A010000}"/>
    <cellStyle name="Comma 21 3" xfId="62" xr:uid="{00000000-0005-0000-0000-00006B010000}"/>
    <cellStyle name="Comma 21 4" xfId="398" xr:uid="{00000000-0005-0000-0000-00006C010000}"/>
    <cellStyle name="Comma 22" xfId="148" xr:uid="{00000000-0005-0000-0000-00006D010000}"/>
    <cellStyle name="Comma 22 2" xfId="168" xr:uid="{00000000-0005-0000-0000-00006E010000}"/>
    <cellStyle name="Comma 22 2 2" xfId="170" xr:uid="{00000000-0005-0000-0000-00006F010000}"/>
    <cellStyle name="Comma 22 2 3" xfId="945" xr:uid="{00000000-0005-0000-0000-000070010000}"/>
    <cellStyle name="Comma 22 3" xfId="37" xr:uid="{00000000-0005-0000-0000-000071010000}"/>
    <cellStyle name="Comma 23" xfId="95" xr:uid="{00000000-0005-0000-0000-000072010000}"/>
    <cellStyle name="Comma 23 2" xfId="172" xr:uid="{00000000-0005-0000-0000-000073010000}"/>
    <cellStyle name="Comma 23 2 2" xfId="175" xr:uid="{00000000-0005-0000-0000-000074010000}"/>
    <cellStyle name="Comma 23 2 3" xfId="946" xr:uid="{00000000-0005-0000-0000-000075010000}"/>
    <cellStyle name="Comma 23 3" xfId="66" xr:uid="{00000000-0005-0000-0000-000076010000}"/>
    <cellStyle name="Comma 24" xfId="178" xr:uid="{00000000-0005-0000-0000-000077010000}"/>
    <cellStyle name="Comma 24 2" xfId="181" xr:uid="{00000000-0005-0000-0000-000078010000}"/>
    <cellStyle name="Comma 24 2 2" xfId="184" xr:uid="{00000000-0005-0000-0000-000079010000}"/>
    <cellStyle name="Comma 24 2 3" xfId="947" xr:uid="{00000000-0005-0000-0000-00007A010000}"/>
    <cellStyle name="Comma 24 3" xfId="72" xr:uid="{00000000-0005-0000-0000-00007B010000}"/>
    <cellStyle name="Comma 25" xfId="241" xr:uid="{00000000-0005-0000-0000-00007C010000}"/>
    <cellStyle name="Comma 25 2" xfId="242" xr:uid="{00000000-0005-0000-0000-00007D010000}"/>
    <cellStyle name="Comma 25 2 2" xfId="216" xr:uid="{00000000-0005-0000-0000-00007E010000}"/>
    <cellStyle name="Comma 25 2 3" xfId="948" xr:uid="{00000000-0005-0000-0000-00007F010000}"/>
    <cellStyle name="Comma 25 3" xfId="78" xr:uid="{00000000-0005-0000-0000-000080010000}"/>
    <cellStyle name="Comma 26" xfId="85" xr:uid="{00000000-0005-0000-0000-000081010000}"/>
    <cellStyle name="Comma 3" xfId="244" xr:uid="{00000000-0005-0000-0000-000082010000}"/>
    <cellStyle name="Comma 3 2" xfId="247" xr:uid="{00000000-0005-0000-0000-000083010000}"/>
    <cellStyle name="Comma 3 2 2" xfId="248" xr:uid="{00000000-0005-0000-0000-000084010000}"/>
    <cellStyle name="Comma 3 2 2 2" xfId="646" xr:uid="{00000000-0005-0000-0000-000085010000}"/>
    <cellStyle name="Comma 3 2 3" xfId="401" xr:uid="{00000000-0005-0000-0000-000086010000}"/>
    <cellStyle name="Comma 3 2 3 2" xfId="831" xr:uid="{00000000-0005-0000-0000-000087010000}"/>
    <cellStyle name="Comma 3 2 4" xfId="509" xr:uid="{00000000-0005-0000-0000-000088010000}"/>
    <cellStyle name="Comma 3 3" xfId="249" xr:uid="{00000000-0005-0000-0000-000089010000}"/>
    <cellStyle name="Comma 3 3 2" xfId="251" xr:uid="{00000000-0005-0000-0000-00008A010000}"/>
    <cellStyle name="Comma 3 3 2 2" xfId="949" xr:uid="{00000000-0005-0000-0000-00008B010000}"/>
    <cellStyle name="Comma 3 3 3" xfId="402" xr:uid="{00000000-0005-0000-0000-00008C010000}"/>
    <cellStyle name="Comma 3 4" xfId="253" xr:uid="{00000000-0005-0000-0000-00008D010000}"/>
    <cellStyle name="Comma 3 4 2" xfId="256" xr:uid="{00000000-0005-0000-0000-00008E010000}"/>
    <cellStyle name="Comma 3 4 2 2" xfId="258" xr:uid="{00000000-0005-0000-0000-00008F010000}"/>
    <cellStyle name="Comma 3 4 2 3" xfId="918" xr:uid="{00000000-0005-0000-0000-000090010000}"/>
    <cellStyle name="Comma 3 4 3" xfId="30" xr:uid="{00000000-0005-0000-0000-000091010000}"/>
    <cellStyle name="Comma 3 4 4" xfId="647" xr:uid="{00000000-0005-0000-0000-000092010000}"/>
    <cellStyle name="Comma 3 5" xfId="259" xr:uid="{00000000-0005-0000-0000-000093010000}"/>
    <cellStyle name="Comma 3 5 2" xfId="871" xr:uid="{00000000-0005-0000-0000-000094010000}"/>
    <cellStyle name="Comma 3 6" xfId="519" xr:uid="{00000000-0005-0000-0000-000095010000}"/>
    <cellStyle name="Comma 30" xfId="403" xr:uid="{00000000-0005-0000-0000-000096010000}"/>
    <cellStyle name="Comma 4" xfId="261" xr:uid="{00000000-0005-0000-0000-000097010000}"/>
    <cellStyle name="Comma 4 2" xfId="263" xr:uid="{00000000-0005-0000-0000-000098010000}"/>
    <cellStyle name="Comma 4 2 2" xfId="264" xr:uid="{00000000-0005-0000-0000-000099010000}"/>
    <cellStyle name="Comma 4 2 2 2" xfId="265" xr:uid="{00000000-0005-0000-0000-00009A010000}"/>
    <cellStyle name="Comma 4 2 2 3" xfId="648" xr:uid="{00000000-0005-0000-0000-00009B010000}"/>
    <cellStyle name="Comma 4 2 3" xfId="266" xr:uid="{00000000-0005-0000-0000-00009C010000}"/>
    <cellStyle name="Comma 4 2 4" xfId="405" xr:uid="{00000000-0005-0000-0000-00009D010000}"/>
    <cellStyle name="Comma 4 3" xfId="267" xr:uid="{00000000-0005-0000-0000-00009E010000}"/>
    <cellStyle name="Comma 4 3 2" xfId="268" xr:uid="{00000000-0005-0000-0000-00009F010000}"/>
    <cellStyle name="Comma 4 3 2 2" xfId="269" xr:uid="{00000000-0005-0000-0000-0000A0010000}"/>
    <cellStyle name="Comma 4 3 2 3" xfId="873" xr:uid="{00000000-0005-0000-0000-0000A1010000}"/>
    <cellStyle name="Comma 4 3 3" xfId="270" xr:uid="{00000000-0005-0000-0000-0000A2010000}"/>
    <cellStyle name="Comma 4 3 4" xfId="649" xr:uid="{00000000-0005-0000-0000-0000A3010000}"/>
    <cellStyle name="Comma 4 4" xfId="271" xr:uid="{00000000-0005-0000-0000-0000A4010000}"/>
    <cellStyle name="Comma 4 4 2" xfId="950" xr:uid="{00000000-0005-0000-0000-0000A5010000}"/>
    <cellStyle name="Comma 4 4 3" xfId="650" xr:uid="{00000000-0005-0000-0000-0000A6010000}"/>
    <cellStyle name="Comma 4 5" xfId="651" xr:uid="{00000000-0005-0000-0000-0000A7010000}"/>
    <cellStyle name="Comma 4 6" xfId="872" xr:uid="{00000000-0005-0000-0000-0000A8010000}"/>
    <cellStyle name="Comma 5" xfId="272" xr:uid="{00000000-0005-0000-0000-0000A9010000}"/>
    <cellStyle name="Comma 5 2" xfId="273" xr:uid="{00000000-0005-0000-0000-0000AA010000}"/>
    <cellStyle name="Comma 5 2 2" xfId="15" xr:uid="{00000000-0005-0000-0000-0000AB010000}"/>
    <cellStyle name="Comma 5 2 2 2" xfId="36" xr:uid="{00000000-0005-0000-0000-0000AC010000}"/>
    <cellStyle name="Comma 5 2 2 2 2" xfId="952" xr:uid="{00000000-0005-0000-0000-0000AD010000}"/>
    <cellStyle name="Comma 5 2 2 3" xfId="653" xr:uid="{00000000-0005-0000-0000-0000AE010000}"/>
    <cellStyle name="Comma 5 2 3" xfId="11" xr:uid="{00000000-0005-0000-0000-0000AF010000}"/>
    <cellStyle name="Comma 5 2 3 2" xfId="874" xr:uid="{00000000-0005-0000-0000-0000B0010000}"/>
    <cellStyle name="Comma 5 2 4" xfId="408" xr:uid="{00000000-0005-0000-0000-0000B1010000}"/>
    <cellStyle name="Comma 5 2 5" xfId="652" xr:uid="{00000000-0005-0000-0000-0000B2010000}"/>
    <cellStyle name="Comma 5 3" xfId="274" xr:uid="{00000000-0005-0000-0000-0000B3010000}"/>
    <cellStyle name="Comma 5 3 2" xfId="5" xr:uid="{00000000-0005-0000-0000-0000B4010000}"/>
    <cellStyle name="Comma 5 3 2 2" xfId="953" xr:uid="{00000000-0005-0000-0000-0000B5010000}"/>
    <cellStyle name="Comma 5 3 3" xfId="875" xr:uid="{00000000-0005-0000-0000-0000B6010000}"/>
    <cellStyle name="Comma 5 3 4" xfId="654" xr:uid="{00000000-0005-0000-0000-0000B7010000}"/>
    <cellStyle name="Comma 5 4" xfId="275" xr:uid="{00000000-0005-0000-0000-0000B8010000}"/>
    <cellStyle name="Comma 5 4 2" xfId="951" xr:uid="{00000000-0005-0000-0000-0000B9010000}"/>
    <cellStyle name="Comma 5 4 3" xfId="655" xr:uid="{00000000-0005-0000-0000-0000BA010000}"/>
    <cellStyle name="Comma 5 5" xfId="407" xr:uid="{00000000-0005-0000-0000-0000BB010000}"/>
    <cellStyle name="Comma 6" xfId="276" xr:uid="{00000000-0005-0000-0000-0000BC010000}"/>
    <cellStyle name="Comma 6 2" xfId="277" xr:uid="{00000000-0005-0000-0000-0000BD010000}"/>
    <cellStyle name="Comma 6 2 2" xfId="279" xr:uid="{00000000-0005-0000-0000-0000BE010000}"/>
    <cellStyle name="Comma 6 2 2 2" xfId="877" xr:uid="{00000000-0005-0000-0000-0000BF010000}"/>
    <cellStyle name="Comma 6 2 3" xfId="656" xr:uid="{00000000-0005-0000-0000-0000C0010000}"/>
    <cellStyle name="Comma 6 3" xfId="280" xr:uid="{00000000-0005-0000-0000-0000C1010000}"/>
    <cellStyle name="Comma 6 3 2" xfId="955" xr:uid="{00000000-0005-0000-0000-0000C2010000}"/>
    <cellStyle name="Comma 6 3 3" xfId="878" xr:uid="{00000000-0005-0000-0000-0000C3010000}"/>
    <cellStyle name="Comma 6 3 4" xfId="657" xr:uid="{00000000-0005-0000-0000-0000C4010000}"/>
    <cellStyle name="Comma 6 4" xfId="954" xr:uid="{00000000-0005-0000-0000-0000C5010000}"/>
    <cellStyle name="Comma 6 5" xfId="920" xr:uid="{00000000-0005-0000-0000-0000C6010000}"/>
    <cellStyle name="Comma 6 6" xfId="876" xr:uid="{00000000-0005-0000-0000-0000C7010000}"/>
    <cellStyle name="Comma 6 7" xfId="498" xr:uid="{00000000-0005-0000-0000-0000C8010000}"/>
    <cellStyle name="Comma 7" xfId="281" xr:uid="{00000000-0005-0000-0000-0000C9010000}"/>
    <cellStyle name="Comma 7 2" xfId="282" xr:uid="{00000000-0005-0000-0000-0000CA010000}"/>
    <cellStyle name="Comma 7 2 2" xfId="284" xr:uid="{00000000-0005-0000-0000-0000CB010000}"/>
    <cellStyle name="Comma 7 2 2 2" xfId="956" xr:uid="{00000000-0005-0000-0000-0000CC010000}"/>
    <cellStyle name="Comma 7 2 3" xfId="879" xr:uid="{00000000-0005-0000-0000-0000CD010000}"/>
    <cellStyle name="Comma 7 2 4" xfId="658" xr:uid="{00000000-0005-0000-0000-0000CE010000}"/>
    <cellStyle name="Comma 7 3" xfId="285" xr:uid="{00000000-0005-0000-0000-0000CF010000}"/>
    <cellStyle name="Comma 7 4" xfId="404" xr:uid="{00000000-0005-0000-0000-0000D0010000}"/>
    <cellStyle name="Comma 8" xfId="286" xr:uid="{00000000-0005-0000-0000-0000D1010000}"/>
    <cellStyle name="Comma 8 2" xfId="287" xr:uid="{00000000-0005-0000-0000-0000D2010000}"/>
    <cellStyle name="Comma 8 2 2" xfId="42" xr:uid="{00000000-0005-0000-0000-0000D3010000}"/>
    <cellStyle name="Comma 8 2 3" xfId="957" xr:uid="{00000000-0005-0000-0000-0000D4010000}"/>
    <cellStyle name="Comma 8 3" xfId="288" xr:uid="{00000000-0005-0000-0000-0000D5010000}"/>
    <cellStyle name="Comma 8 4" xfId="659" xr:uid="{00000000-0005-0000-0000-0000D6010000}"/>
    <cellStyle name="Comma 9" xfId="255" xr:uid="{00000000-0005-0000-0000-0000D7010000}"/>
    <cellStyle name="Comma 9 2" xfId="257" xr:uid="{00000000-0005-0000-0000-0000D8010000}"/>
    <cellStyle name="Comma 9 2 2" xfId="289" xr:uid="{00000000-0005-0000-0000-0000D9010000}"/>
    <cellStyle name="Comma 9 2 3" xfId="958" xr:uid="{00000000-0005-0000-0000-0000DA010000}"/>
    <cellStyle name="Comma 9 3" xfId="290" xr:uid="{00000000-0005-0000-0000-0000DB010000}"/>
    <cellStyle name="Comma 9 4" xfId="660" xr:uid="{00000000-0005-0000-0000-0000DC010000}"/>
    <cellStyle name="Comma0" xfId="410" xr:uid="{00000000-0005-0000-0000-0000DD010000}"/>
    <cellStyle name="Currency 2" xfId="411" xr:uid="{00000000-0005-0000-0000-0000DE010000}"/>
    <cellStyle name="Currency0" xfId="412" xr:uid="{00000000-0005-0000-0000-0000DF010000}"/>
    <cellStyle name="Date" xfId="413" xr:uid="{00000000-0005-0000-0000-0000E0010000}"/>
    <cellStyle name="Euro" xfId="414" xr:uid="{00000000-0005-0000-0000-0000E1010000}"/>
    <cellStyle name="Explanatory Text 2" xfId="661" xr:uid="{00000000-0005-0000-0000-0000E2010000}"/>
    <cellStyle name="Explanatory Text 3" xfId="662" xr:uid="{00000000-0005-0000-0000-0000E3010000}"/>
    <cellStyle name="Explanatory Text 4" xfId="663" xr:uid="{00000000-0005-0000-0000-0000E4010000}"/>
    <cellStyle name="Explanatory Text 5" xfId="847" xr:uid="{00000000-0005-0000-0000-0000E5010000}"/>
    <cellStyle name="Fixed" xfId="415" xr:uid="{00000000-0005-0000-0000-0000E6010000}"/>
    <cellStyle name="Good 2" xfId="664" xr:uid="{00000000-0005-0000-0000-0000E7010000}"/>
    <cellStyle name="Good 3" xfId="665" xr:uid="{00000000-0005-0000-0000-0000E8010000}"/>
    <cellStyle name="Good 4" xfId="666" xr:uid="{00000000-0005-0000-0000-0000E9010000}"/>
    <cellStyle name="Good 5" xfId="838" xr:uid="{00000000-0005-0000-0000-0000EA010000}"/>
    <cellStyle name="Grey" xfId="291" xr:uid="{00000000-0005-0000-0000-0000EB010000}"/>
    <cellStyle name="Header1" xfId="417" xr:uid="{00000000-0005-0000-0000-0000EC010000}"/>
    <cellStyle name="Header2" xfId="418" xr:uid="{00000000-0005-0000-0000-0000ED010000}"/>
    <cellStyle name="Header2 2" xfId="508" xr:uid="{00000000-0005-0000-0000-0000EE010000}"/>
    <cellStyle name="Heading 1 10" xfId="667" xr:uid="{00000000-0005-0000-0000-0000EF010000}"/>
    <cellStyle name="Heading 1 11" xfId="668" xr:uid="{00000000-0005-0000-0000-0000F0010000}"/>
    <cellStyle name="Heading 1 12" xfId="669" xr:uid="{00000000-0005-0000-0000-0000F1010000}"/>
    <cellStyle name="Heading 1 13" xfId="670" xr:uid="{00000000-0005-0000-0000-0000F2010000}"/>
    <cellStyle name="Heading 1 14" xfId="671" xr:uid="{00000000-0005-0000-0000-0000F3010000}"/>
    <cellStyle name="Heading 1 15" xfId="672" xr:uid="{00000000-0005-0000-0000-0000F4010000}"/>
    <cellStyle name="Heading 1 16" xfId="673" xr:uid="{00000000-0005-0000-0000-0000F5010000}"/>
    <cellStyle name="Heading 1 17" xfId="674" xr:uid="{00000000-0005-0000-0000-0000F6010000}"/>
    <cellStyle name="Heading 1 18" xfId="675" xr:uid="{00000000-0005-0000-0000-0000F7010000}"/>
    <cellStyle name="Heading 1 19" xfId="676" xr:uid="{00000000-0005-0000-0000-0000F8010000}"/>
    <cellStyle name="Heading 1 2" xfId="677" xr:uid="{00000000-0005-0000-0000-0000F9010000}"/>
    <cellStyle name="Heading 1 2 2" xfId="678" xr:uid="{00000000-0005-0000-0000-0000FA010000}"/>
    <cellStyle name="Heading 1 20" xfId="679" xr:uid="{00000000-0005-0000-0000-0000FB010000}"/>
    <cellStyle name="Heading 1 21" xfId="680" xr:uid="{00000000-0005-0000-0000-0000FC010000}"/>
    <cellStyle name="Heading 1 22" xfId="681" xr:uid="{00000000-0005-0000-0000-0000FD010000}"/>
    <cellStyle name="Heading 1 23" xfId="682" xr:uid="{00000000-0005-0000-0000-0000FE010000}"/>
    <cellStyle name="Heading 1 24" xfId="683" xr:uid="{00000000-0005-0000-0000-0000FF010000}"/>
    <cellStyle name="Heading 1 25" xfId="684" xr:uid="{00000000-0005-0000-0000-000000020000}"/>
    <cellStyle name="Heading 1 26" xfId="685" xr:uid="{00000000-0005-0000-0000-000001020000}"/>
    <cellStyle name="Heading 1 27" xfId="686" xr:uid="{00000000-0005-0000-0000-000002020000}"/>
    <cellStyle name="Heading 1 28" xfId="687" xr:uid="{00000000-0005-0000-0000-000003020000}"/>
    <cellStyle name="Heading 1 29" xfId="688" xr:uid="{00000000-0005-0000-0000-000004020000}"/>
    <cellStyle name="Heading 1 3" xfId="689" xr:uid="{00000000-0005-0000-0000-000005020000}"/>
    <cellStyle name="Heading 1 3 2" xfId="690" xr:uid="{00000000-0005-0000-0000-000006020000}"/>
    <cellStyle name="Heading 1 30" xfId="691" xr:uid="{00000000-0005-0000-0000-000007020000}"/>
    <cellStyle name="Heading 1 31" xfId="692" xr:uid="{00000000-0005-0000-0000-000008020000}"/>
    <cellStyle name="Heading 1 32" xfId="693" xr:uid="{00000000-0005-0000-0000-000009020000}"/>
    <cellStyle name="Heading 1 33" xfId="694" xr:uid="{00000000-0005-0000-0000-00000A020000}"/>
    <cellStyle name="Heading 1 34" xfId="695" xr:uid="{00000000-0005-0000-0000-00000B020000}"/>
    <cellStyle name="Heading 1 35" xfId="834" xr:uid="{00000000-0005-0000-0000-00000C020000}"/>
    <cellStyle name="Heading 1 4" xfId="696" xr:uid="{00000000-0005-0000-0000-00000D020000}"/>
    <cellStyle name="Heading 1 5" xfId="697" xr:uid="{00000000-0005-0000-0000-00000E020000}"/>
    <cellStyle name="Heading 1 6" xfId="698" xr:uid="{00000000-0005-0000-0000-00000F020000}"/>
    <cellStyle name="Heading 1 7" xfId="699" xr:uid="{00000000-0005-0000-0000-000010020000}"/>
    <cellStyle name="Heading 1 8" xfId="700" xr:uid="{00000000-0005-0000-0000-000011020000}"/>
    <cellStyle name="Heading 1 9" xfId="701" xr:uid="{00000000-0005-0000-0000-000012020000}"/>
    <cellStyle name="Heading 2 10" xfId="702" xr:uid="{00000000-0005-0000-0000-000013020000}"/>
    <cellStyle name="Heading 2 11" xfId="703" xr:uid="{00000000-0005-0000-0000-000014020000}"/>
    <cellStyle name="Heading 2 12" xfId="704" xr:uid="{00000000-0005-0000-0000-000015020000}"/>
    <cellStyle name="Heading 2 13" xfId="705" xr:uid="{00000000-0005-0000-0000-000016020000}"/>
    <cellStyle name="Heading 2 14" xfId="706" xr:uid="{00000000-0005-0000-0000-000017020000}"/>
    <cellStyle name="Heading 2 15" xfId="707" xr:uid="{00000000-0005-0000-0000-000018020000}"/>
    <cellStyle name="Heading 2 16" xfId="708" xr:uid="{00000000-0005-0000-0000-000019020000}"/>
    <cellStyle name="Heading 2 17" xfId="709" xr:uid="{00000000-0005-0000-0000-00001A020000}"/>
    <cellStyle name="Heading 2 18" xfId="710" xr:uid="{00000000-0005-0000-0000-00001B020000}"/>
    <cellStyle name="Heading 2 19" xfId="711" xr:uid="{00000000-0005-0000-0000-00001C020000}"/>
    <cellStyle name="Heading 2 2" xfId="712" xr:uid="{00000000-0005-0000-0000-00001D020000}"/>
    <cellStyle name="Heading 2 2 2" xfId="713" xr:uid="{00000000-0005-0000-0000-00001E020000}"/>
    <cellStyle name="Heading 2 20" xfId="714" xr:uid="{00000000-0005-0000-0000-00001F020000}"/>
    <cellStyle name="Heading 2 21" xfId="715" xr:uid="{00000000-0005-0000-0000-000020020000}"/>
    <cellStyle name="Heading 2 22" xfId="716" xr:uid="{00000000-0005-0000-0000-000021020000}"/>
    <cellStyle name="Heading 2 23" xfId="717" xr:uid="{00000000-0005-0000-0000-000022020000}"/>
    <cellStyle name="Heading 2 24" xfId="718" xr:uid="{00000000-0005-0000-0000-000023020000}"/>
    <cellStyle name="Heading 2 25" xfId="719" xr:uid="{00000000-0005-0000-0000-000024020000}"/>
    <cellStyle name="Heading 2 26" xfId="720" xr:uid="{00000000-0005-0000-0000-000025020000}"/>
    <cellStyle name="Heading 2 27" xfId="721" xr:uid="{00000000-0005-0000-0000-000026020000}"/>
    <cellStyle name="Heading 2 28" xfId="722" xr:uid="{00000000-0005-0000-0000-000027020000}"/>
    <cellStyle name="Heading 2 29" xfId="723" xr:uid="{00000000-0005-0000-0000-000028020000}"/>
    <cellStyle name="Heading 2 3" xfId="724" xr:uid="{00000000-0005-0000-0000-000029020000}"/>
    <cellStyle name="Heading 2 3 2" xfId="725" xr:uid="{00000000-0005-0000-0000-00002A020000}"/>
    <cellStyle name="Heading 2 30" xfId="726" xr:uid="{00000000-0005-0000-0000-00002B020000}"/>
    <cellStyle name="Heading 2 31" xfId="727" xr:uid="{00000000-0005-0000-0000-00002C020000}"/>
    <cellStyle name="Heading 2 32" xfId="728" xr:uid="{00000000-0005-0000-0000-00002D020000}"/>
    <cellStyle name="Heading 2 33" xfId="729" xr:uid="{00000000-0005-0000-0000-00002E020000}"/>
    <cellStyle name="Heading 2 34" xfId="730" xr:uid="{00000000-0005-0000-0000-00002F020000}"/>
    <cellStyle name="Heading 2 35" xfId="835" xr:uid="{00000000-0005-0000-0000-000030020000}"/>
    <cellStyle name="Heading 2 4" xfId="731" xr:uid="{00000000-0005-0000-0000-000031020000}"/>
    <cellStyle name="Heading 2 5" xfId="732" xr:uid="{00000000-0005-0000-0000-000032020000}"/>
    <cellStyle name="Heading 2 6" xfId="733" xr:uid="{00000000-0005-0000-0000-000033020000}"/>
    <cellStyle name="Heading 2 7" xfId="734" xr:uid="{00000000-0005-0000-0000-000034020000}"/>
    <cellStyle name="Heading 2 8" xfId="735" xr:uid="{00000000-0005-0000-0000-000035020000}"/>
    <cellStyle name="Heading 2 9" xfId="736" xr:uid="{00000000-0005-0000-0000-000036020000}"/>
    <cellStyle name="Heading 3 2" xfId="737" xr:uid="{00000000-0005-0000-0000-000037020000}"/>
    <cellStyle name="Heading 3 3" xfId="738" xr:uid="{00000000-0005-0000-0000-000038020000}"/>
    <cellStyle name="Heading 3 4" xfId="836" xr:uid="{00000000-0005-0000-0000-000039020000}"/>
    <cellStyle name="Heading 4 2" xfId="739" xr:uid="{00000000-0005-0000-0000-00003A020000}"/>
    <cellStyle name="Heading 4 3" xfId="740" xr:uid="{00000000-0005-0000-0000-00003B020000}"/>
    <cellStyle name="Heading 4 4" xfId="837" xr:uid="{00000000-0005-0000-0000-00003C020000}"/>
    <cellStyle name="Hyperlink" xfId="989" builtinId="8"/>
    <cellStyle name="Hyperlink 2" xfId="741" xr:uid="{00000000-0005-0000-0000-00003E020000}"/>
    <cellStyle name="Input [yellow]" xfId="292" xr:uid="{00000000-0005-0000-0000-00003F020000}"/>
    <cellStyle name="Input [yellow] 2" xfId="511" xr:uid="{00000000-0005-0000-0000-000040020000}"/>
    <cellStyle name="Input 2" xfId="742" xr:uid="{00000000-0005-0000-0000-000041020000}"/>
    <cellStyle name="Input 3" xfId="743" xr:uid="{00000000-0005-0000-0000-000042020000}"/>
    <cellStyle name="Input 4" xfId="744" xr:uid="{00000000-0005-0000-0000-000043020000}"/>
    <cellStyle name="Input 5" xfId="745" xr:uid="{00000000-0005-0000-0000-000044020000}"/>
    <cellStyle name="Input 6" xfId="746" xr:uid="{00000000-0005-0000-0000-000045020000}"/>
    <cellStyle name="Input 7" xfId="841" xr:uid="{00000000-0005-0000-0000-000046020000}"/>
    <cellStyle name="Input 8" xfId="987" xr:uid="{00000000-0005-0000-0000-000047020000}"/>
    <cellStyle name="item2" xfId="43" xr:uid="{00000000-0005-0000-0000-000048020000}"/>
    <cellStyle name="Linked Cell 2" xfId="747" xr:uid="{00000000-0005-0000-0000-000049020000}"/>
    <cellStyle name="Linked Cell 3" xfId="748" xr:uid="{00000000-0005-0000-0000-00004A020000}"/>
    <cellStyle name="Linked Cell 4" xfId="749" xr:uid="{00000000-0005-0000-0000-00004B020000}"/>
    <cellStyle name="Linked Cell 5" xfId="844" xr:uid="{00000000-0005-0000-0000-00004C020000}"/>
    <cellStyle name="m49048872" xfId="294" xr:uid="{00000000-0005-0000-0000-00004D020000}"/>
    <cellStyle name="MANKAD" xfId="295" xr:uid="{00000000-0005-0000-0000-00004E020000}"/>
    <cellStyle name="Neutral 2" xfId="193" xr:uid="{00000000-0005-0000-0000-00004F020000}"/>
    <cellStyle name="Neutral 2 2" xfId="296" xr:uid="{00000000-0005-0000-0000-000050020000}"/>
    <cellStyle name="Neutral 2 3" xfId="750" xr:uid="{00000000-0005-0000-0000-000051020000}"/>
    <cellStyle name="Neutral 3" xfId="113" xr:uid="{00000000-0005-0000-0000-000052020000}"/>
    <cellStyle name="Neutral 3 2" xfId="751" xr:uid="{00000000-0005-0000-0000-000053020000}"/>
    <cellStyle name="Neutral 4" xfId="752" xr:uid="{00000000-0005-0000-0000-000054020000}"/>
    <cellStyle name="Neutral 5" xfId="840" xr:uid="{00000000-0005-0000-0000-000055020000}"/>
    <cellStyle name="no dec" xfId="297" xr:uid="{00000000-0005-0000-0000-000056020000}"/>
    <cellStyle name="no dec 2" xfId="14" xr:uid="{00000000-0005-0000-0000-000057020000}"/>
    <cellStyle name="no dec 3" xfId="880" xr:uid="{00000000-0005-0000-0000-000058020000}"/>
    <cellStyle name="Normal" xfId="0" builtinId="0"/>
    <cellStyle name="Normal - Style1" xfId="46" xr:uid="{00000000-0005-0000-0000-00005A020000}"/>
    <cellStyle name="Normal - Style1 2" xfId="71" xr:uid="{00000000-0005-0000-0000-00005B020000}"/>
    <cellStyle name="Normal - Style1 3" xfId="421" xr:uid="{00000000-0005-0000-0000-00005C020000}"/>
    <cellStyle name="Normal 10" xfId="298" xr:uid="{00000000-0005-0000-0000-00005D020000}"/>
    <cellStyle name="Normal 10 2" xfId="423" xr:uid="{00000000-0005-0000-0000-00005E020000}"/>
    <cellStyle name="Normal 10 3" xfId="422" xr:uid="{00000000-0005-0000-0000-00005F020000}"/>
    <cellStyle name="Normal 10 3 2" xfId="828" xr:uid="{00000000-0005-0000-0000-000060020000}"/>
    <cellStyle name="Normal 10 3 3" xfId="416" xr:uid="{00000000-0005-0000-0000-000061020000}"/>
    <cellStyle name="Normal 105" xfId="300" xr:uid="{00000000-0005-0000-0000-000062020000}"/>
    <cellStyle name="Normal 105 2" xfId="302" xr:uid="{00000000-0005-0000-0000-000063020000}"/>
    <cellStyle name="Normal 11" xfId="303" xr:uid="{00000000-0005-0000-0000-000064020000}"/>
    <cellStyle name="Normal 11 2" xfId="425" xr:uid="{00000000-0005-0000-0000-000065020000}"/>
    <cellStyle name="Normal 11 3" xfId="959" xr:uid="{00000000-0005-0000-0000-000066020000}"/>
    <cellStyle name="Normal 11 4" xfId="881" xr:uid="{00000000-0005-0000-0000-000067020000}"/>
    <cellStyle name="Normal 11 5" xfId="500" xr:uid="{00000000-0005-0000-0000-000068020000}"/>
    <cellStyle name="Normal 112" xfId="305" xr:uid="{00000000-0005-0000-0000-000069020000}"/>
    <cellStyle name="Normal 112 2" xfId="33" xr:uid="{00000000-0005-0000-0000-00006A020000}"/>
    <cellStyle name="Normal 115" xfId="307" xr:uid="{00000000-0005-0000-0000-00006B020000}"/>
    <cellStyle name="Normal 115 2" xfId="309" xr:uid="{00000000-0005-0000-0000-00006C020000}"/>
    <cellStyle name="Normal 12" xfId="310" xr:uid="{00000000-0005-0000-0000-00006D020000}"/>
    <cellStyle name="Normal 12 2" xfId="311" xr:uid="{00000000-0005-0000-0000-00006E020000}"/>
    <cellStyle name="Normal 12 2 2" xfId="426" xr:uid="{00000000-0005-0000-0000-00006F020000}"/>
    <cellStyle name="Normal 12 3" xfId="960" xr:uid="{00000000-0005-0000-0000-000070020000}"/>
    <cellStyle name="Normal 12 4" xfId="518" xr:uid="{00000000-0005-0000-0000-000071020000}"/>
    <cellStyle name="Normal 124" xfId="252" xr:uid="{00000000-0005-0000-0000-000072020000}"/>
    <cellStyle name="Normal 124 2" xfId="254" xr:uid="{00000000-0005-0000-0000-000073020000}"/>
    <cellStyle name="Normal 13" xfId="312" xr:uid="{00000000-0005-0000-0000-000074020000}"/>
    <cellStyle name="Normal 13 2" xfId="314" xr:uid="{00000000-0005-0000-0000-000075020000}"/>
    <cellStyle name="Normal 13 2 2" xfId="427" xr:uid="{00000000-0005-0000-0000-000076020000}"/>
    <cellStyle name="Normal 13 3" xfId="961" xr:uid="{00000000-0005-0000-0000-000077020000}"/>
    <cellStyle name="Normal 13 4" xfId="517" xr:uid="{00000000-0005-0000-0000-000078020000}"/>
    <cellStyle name="Normal 138" xfId="428" xr:uid="{00000000-0005-0000-0000-000079020000}"/>
    <cellStyle name="Normal 139" xfId="429" xr:uid="{00000000-0005-0000-0000-00007A020000}"/>
    <cellStyle name="Normal 14" xfId="174" xr:uid="{00000000-0005-0000-0000-00007B020000}"/>
    <cellStyle name="Normal 14 2" xfId="430" xr:uid="{00000000-0005-0000-0000-00007C020000}"/>
    <cellStyle name="Normal 14 3" xfId="962" xr:uid="{00000000-0005-0000-0000-00007D020000}"/>
    <cellStyle name="Normal 14 4" xfId="882" xr:uid="{00000000-0005-0000-0000-00007E020000}"/>
    <cellStyle name="Normal 14 5" xfId="753" xr:uid="{00000000-0005-0000-0000-00007F020000}"/>
    <cellStyle name="Normal 141" xfId="431" xr:uid="{00000000-0005-0000-0000-000080020000}"/>
    <cellStyle name="Normal 144" xfId="8" xr:uid="{00000000-0005-0000-0000-000081020000}"/>
    <cellStyle name="Normal 144 2" xfId="238" xr:uid="{00000000-0005-0000-0000-000082020000}"/>
    <cellStyle name="Normal 15" xfId="316" xr:uid="{00000000-0005-0000-0000-000083020000}"/>
    <cellStyle name="Normal 15 2" xfId="432" xr:uid="{00000000-0005-0000-0000-000084020000}"/>
    <cellStyle name="Normal 15 3" xfId="963" xr:uid="{00000000-0005-0000-0000-000085020000}"/>
    <cellStyle name="Normal 15 4" xfId="516" xr:uid="{00000000-0005-0000-0000-000086020000}"/>
    <cellStyle name="Normal 150" xfId="18" xr:uid="{00000000-0005-0000-0000-000087020000}"/>
    <cellStyle name="Normal 150 2" xfId="22" xr:uid="{00000000-0005-0000-0000-000088020000}"/>
    <cellStyle name="Normal 16" xfId="318" xr:uid="{00000000-0005-0000-0000-000089020000}"/>
    <cellStyle name="Normal 16 2" xfId="433" xr:uid="{00000000-0005-0000-0000-00008A020000}"/>
    <cellStyle name="Normal 16 3" xfId="964" xr:uid="{00000000-0005-0000-0000-00008B020000}"/>
    <cellStyle name="Normal 16 4" xfId="515" xr:uid="{00000000-0005-0000-0000-00008C020000}"/>
    <cellStyle name="Normal 17" xfId="192" xr:uid="{00000000-0005-0000-0000-00008D020000}"/>
    <cellStyle name="Normal 17 2" xfId="434" xr:uid="{00000000-0005-0000-0000-00008E020000}"/>
    <cellStyle name="Normal 17 3" xfId="965" xr:uid="{00000000-0005-0000-0000-00008F020000}"/>
    <cellStyle name="Normal 17 4" xfId="514" xr:uid="{00000000-0005-0000-0000-000090020000}"/>
    <cellStyle name="Normal 18" xfId="112" xr:uid="{00000000-0005-0000-0000-000091020000}"/>
    <cellStyle name="Normal 18 2" xfId="116" xr:uid="{00000000-0005-0000-0000-000092020000}"/>
    <cellStyle name="Normal 18 2 2" xfId="118" xr:uid="{00000000-0005-0000-0000-000093020000}"/>
    <cellStyle name="Normal 18 2 3" xfId="435" xr:uid="{00000000-0005-0000-0000-000094020000}"/>
    <cellStyle name="Normal 18 3" xfId="966" xr:uid="{00000000-0005-0000-0000-000095020000}"/>
    <cellStyle name="Normal 18 4" xfId="883" xr:uid="{00000000-0005-0000-0000-000096020000}"/>
    <cellStyle name="Normal 19" xfId="123" xr:uid="{00000000-0005-0000-0000-000097020000}"/>
    <cellStyle name="Normal 19 2" xfId="436" xr:uid="{00000000-0005-0000-0000-000098020000}"/>
    <cellStyle name="Normal 19 3" xfId="967" xr:uid="{00000000-0005-0000-0000-000099020000}"/>
    <cellStyle name="Normal 19 4" xfId="513" xr:uid="{00000000-0005-0000-0000-00009A020000}"/>
    <cellStyle name="Normal 2" xfId="319" xr:uid="{00000000-0005-0000-0000-00009B020000}"/>
    <cellStyle name="Normal 2 10" xfId="320" xr:uid="{00000000-0005-0000-0000-00009C020000}"/>
    <cellStyle name="Normal 2 11" xfId="321" xr:uid="{00000000-0005-0000-0000-00009D020000}"/>
    <cellStyle name="Normal 2 12" xfId="323" xr:uid="{00000000-0005-0000-0000-00009E020000}"/>
    <cellStyle name="Normal 2 13" xfId="324" xr:uid="{00000000-0005-0000-0000-00009F020000}"/>
    <cellStyle name="Normal 2 14" xfId="21" xr:uid="{00000000-0005-0000-0000-0000A0020000}"/>
    <cellStyle name="Normal 2 15" xfId="156" xr:uid="{00000000-0005-0000-0000-0000A1020000}"/>
    <cellStyle name="Normal 2 16" xfId="162" xr:uid="{00000000-0005-0000-0000-0000A2020000}"/>
    <cellStyle name="Normal 2 17" xfId="326" xr:uid="{00000000-0005-0000-0000-0000A3020000}"/>
    <cellStyle name="Normal 2 18" xfId="55" xr:uid="{00000000-0005-0000-0000-0000A4020000}"/>
    <cellStyle name="Normal 2 19" xfId="328" xr:uid="{00000000-0005-0000-0000-0000A5020000}"/>
    <cellStyle name="Normal 2 2" xfId="329" xr:uid="{00000000-0005-0000-0000-0000A6020000}"/>
    <cellStyle name="Normal 2 2 2" xfId="330" xr:uid="{00000000-0005-0000-0000-0000A7020000}"/>
    <cellStyle name="Normal 2 2 2 2" xfId="439" xr:uid="{00000000-0005-0000-0000-0000A8020000}"/>
    <cellStyle name="Normal 2 2 2 2 2" xfId="754" xr:uid="{00000000-0005-0000-0000-0000A9020000}"/>
    <cellStyle name="Normal 2 2 3" xfId="227" xr:uid="{00000000-0005-0000-0000-0000AA020000}"/>
    <cellStyle name="Normal 2 2 3 2" xfId="915" xr:uid="{00000000-0005-0000-0000-0000AB020000}"/>
    <cellStyle name="Normal 2 2 4" xfId="81" xr:uid="{00000000-0005-0000-0000-0000AC020000}"/>
    <cellStyle name="Normal 2 2 4 2" xfId="331" xr:uid="{00000000-0005-0000-0000-0000AD020000}"/>
    <cellStyle name="Normal 2 2 5" xfId="332" xr:uid="{00000000-0005-0000-0000-0000AE020000}"/>
    <cellStyle name="Normal 2 20" xfId="155" xr:uid="{00000000-0005-0000-0000-0000AF020000}"/>
    <cellStyle name="Normal 2 20 2" xfId="885" xr:uid="{00000000-0005-0000-0000-0000B0020000}"/>
    <cellStyle name="Normal 2 20 3" xfId="832" xr:uid="{00000000-0005-0000-0000-0000B1020000}"/>
    <cellStyle name="Normal 2 21" xfId="161" xr:uid="{00000000-0005-0000-0000-0000B2020000}"/>
    <cellStyle name="Normal 2 22" xfId="325" xr:uid="{00000000-0005-0000-0000-0000B3020000}"/>
    <cellStyle name="Normal 2 23" xfId="54" xr:uid="{00000000-0005-0000-0000-0000B4020000}"/>
    <cellStyle name="Normal 2 23 2" xfId="968" xr:uid="{00000000-0005-0000-0000-0000B5020000}"/>
    <cellStyle name="Normal 2 24" xfId="327" xr:uid="{00000000-0005-0000-0000-0000B6020000}"/>
    <cellStyle name="Normal 2 24 2" xfId="910" xr:uid="{00000000-0005-0000-0000-0000B7020000}"/>
    <cellStyle name="Normal 2 25" xfId="437" xr:uid="{00000000-0005-0000-0000-0000B8020000}"/>
    <cellStyle name="Normal 2 3" xfId="333" xr:uid="{00000000-0005-0000-0000-0000B9020000}"/>
    <cellStyle name="Normal 2 3 2" xfId="334" xr:uid="{00000000-0005-0000-0000-0000BA020000}"/>
    <cellStyle name="Normal 2 3 2 2" xfId="756" xr:uid="{00000000-0005-0000-0000-0000BB020000}"/>
    <cellStyle name="Normal 2 3 2 3" xfId="755" xr:uid="{00000000-0005-0000-0000-0000BC020000}"/>
    <cellStyle name="Normal 2 3 3" xfId="229" xr:uid="{00000000-0005-0000-0000-0000BD020000}"/>
    <cellStyle name="Normal 2 3 4" xfId="503" xr:uid="{00000000-0005-0000-0000-0000BE020000}"/>
    <cellStyle name="Normal 2 4" xfId="293" xr:uid="{00000000-0005-0000-0000-0000BF020000}"/>
    <cellStyle name="Normal 2 4 2" xfId="442" xr:uid="{00000000-0005-0000-0000-0000C0020000}"/>
    <cellStyle name="Normal 2 4 2 2" xfId="886" xr:uid="{00000000-0005-0000-0000-0000C1020000}"/>
    <cellStyle name="Normal 2 4 3" xfId="499" xr:uid="{00000000-0005-0000-0000-0000C2020000}"/>
    <cellStyle name="Normal 2 5" xfId="335" xr:uid="{00000000-0005-0000-0000-0000C3020000}"/>
    <cellStyle name="Normal 2 5 2" xfId="888" xr:uid="{00000000-0005-0000-0000-0000C4020000}"/>
    <cellStyle name="Normal 2 5 3" xfId="887" xr:uid="{00000000-0005-0000-0000-0000C5020000}"/>
    <cellStyle name="Normal 2 6" xfId="336" xr:uid="{00000000-0005-0000-0000-0000C6020000}"/>
    <cellStyle name="Normal 2 7" xfId="337" xr:uid="{00000000-0005-0000-0000-0000C7020000}"/>
    <cellStyle name="Normal 2 8" xfId="167" xr:uid="{00000000-0005-0000-0000-0000C8020000}"/>
    <cellStyle name="Normal 2 9" xfId="35" xr:uid="{00000000-0005-0000-0000-0000C9020000}"/>
    <cellStyle name="Normal 2_allocation" xfId="443" xr:uid="{00000000-0005-0000-0000-0000CA020000}"/>
    <cellStyle name="Normal 20" xfId="315" xr:uid="{00000000-0005-0000-0000-0000CB020000}"/>
    <cellStyle name="Normal 20 2" xfId="444" xr:uid="{00000000-0005-0000-0000-0000CC020000}"/>
    <cellStyle name="Normal 20 3" xfId="969" xr:uid="{00000000-0005-0000-0000-0000CD020000}"/>
    <cellStyle name="Normal 20 4" xfId="512" xr:uid="{00000000-0005-0000-0000-0000CE020000}"/>
    <cellStyle name="Normal 21" xfId="317" xr:uid="{00000000-0005-0000-0000-0000CF020000}"/>
    <cellStyle name="Normal 21 2" xfId="445" xr:uid="{00000000-0005-0000-0000-0000D0020000}"/>
    <cellStyle name="Normal 21 3" xfId="970" xr:uid="{00000000-0005-0000-0000-0000D1020000}"/>
    <cellStyle name="Normal 21 4" xfId="889" xr:uid="{00000000-0005-0000-0000-0000D2020000}"/>
    <cellStyle name="Normal 22" xfId="191" xr:uid="{00000000-0005-0000-0000-0000D3020000}"/>
    <cellStyle name="Normal 22 2" xfId="446" xr:uid="{00000000-0005-0000-0000-0000D4020000}"/>
    <cellStyle name="Normal 22 3" xfId="971" xr:uid="{00000000-0005-0000-0000-0000D5020000}"/>
    <cellStyle name="Normal 22 4" xfId="890" xr:uid="{00000000-0005-0000-0000-0000D6020000}"/>
    <cellStyle name="Normal 23" xfId="111" xr:uid="{00000000-0005-0000-0000-0000D7020000}"/>
    <cellStyle name="Normal 23 2" xfId="115" xr:uid="{00000000-0005-0000-0000-0000D8020000}"/>
    <cellStyle name="Normal 23 2 2" xfId="447" xr:uid="{00000000-0005-0000-0000-0000D9020000}"/>
    <cellStyle name="Normal 23 3" xfId="972" xr:uid="{00000000-0005-0000-0000-0000DA020000}"/>
    <cellStyle name="Normal 24" xfId="122" xr:uid="{00000000-0005-0000-0000-0000DB020000}"/>
    <cellStyle name="Normal 24 2" xfId="448" xr:uid="{00000000-0005-0000-0000-0000DC020000}"/>
    <cellStyle name="Normal 24 3" xfId="973" xr:uid="{00000000-0005-0000-0000-0000DD020000}"/>
    <cellStyle name="Normal 24 4" xfId="891" xr:uid="{00000000-0005-0000-0000-0000DE020000}"/>
    <cellStyle name="Normal 25" xfId="127" xr:uid="{00000000-0005-0000-0000-0000DF020000}"/>
    <cellStyle name="Normal 25 2" xfId="129" xr:uid="{00000000-0005-0000-0000-0000E0020000}"/>
    <cellStyle name="Normal 25 2 2" xfId="449" xr:uid="{00000000-0005-0000-0000-0000E1020000}"/>
    <cellStyle name="Normal 26" xfId="133" xr:uid="{00000000-0005-0000-0000-0000E2020000}"/>
    <cellStyle name="Normal 26 2" xfId="909" xr:uid="{00000000-0005-0000-0000-0000E3020000}"/>
    <cellStyle name="Normal 27" xfId="139" xr:uid="{00000000-0005-0000-0000-0000E4020000}"/>
    <cellStyle name="Normal 27 2" xfId="450" xr:uid="{00000000-0005-0000-0000-0000E5020000}"/>
    <cellStyle name="Normal 28" xfId="151" xr:uid="{00000000-0005-0000-0000-0000E6020000}"/>
    <cellStyle name="Normal 28 2" xfId="154" xr:uid="{00000000-0005-0000-0000-0000E7020000}"/>
    <cellStyle name="Normal 28 2 2" xfId="451" xr:uid="{00000000-0005-0000-0000-0000E8020000}"/>
    <cellStyle name="Normal 29" xfId="376" xr:uid="{00000000-0005-0000-0000-0000E9020000}"/>
    <cellStyle name="Normal 29 2" xfId="452" xr:uid="{00000000-0005-0000-0000-0000EA020000}"/>
    <cellStyle name="Normal 3" xfId="283" xr:uid="{00000000-0005-0000-0000-0000EB020000}"/>
    <cellStyle name="Normal 3 2" xfId="338" xr:uid="{00000000-0005-0000-0000-0000EC020000}"/>
    <cellStyle name="Normal 3 2 2" xfId="339" xr:uid="{00000000-0005-0000-0000-0000ED020000}"/>
    <cellStyle name="Normal 3 2 2 2" xfId="7" xr:uid="{00000000-0005-0000-0000-0000EE020000}"/>
    <cellStyle name="Normal 3 2 2 3" xfId="757" xr:uid="{00000000-0005-0000-0000-0000EF020000}"/>
    <cellStyle name="Normal 3 2 3" xfId="250" xr:uid="{00000000-0005-0000-0000-0000F0020000}"/>
    <cellStyle name="Normal 3 2 3 2" xfId="758" xr:uid="{00000000-0005-0000-0000-0000F1020000}"/>
    <cellStyle name="Normal 3 2 4" xfId="454" xr:uid="{00000000-0005-0000-0000-0000F2020000}"/>
    <cellStyle name="Normal 3 2 5" xfId="504" xr:uid="{00000000-0005-0000-0000-0000F3020000}"/>
    <cellStyle name="Normal 3 3" xfId="340" xr:uid="{00000000-0005-0000-0000-0000F4020000}"/>
    <cellStyle name="Normal 3 3 2" xfId="759" xr:uid="{00000000-0005-0000-0000-0000F5020000}"/>
    <cellStyle name="Normal 3 3 2 2" xfId="974" xr:uid="{00000000-0005-0000-0000-0000F6020000}"/>
    <cellStyle name="Normal 3 3 3" xfId="760" xr:uid="{00000000-0005-0000-0000-0000F7020000}"/>
    <cellStyle name="Normal 3 3 4" xfId="892" xr:uid="{00000000-0005-0000-0000-0000F8020000}"/>
    <cellStyle name="Normal 3 3 5" xfId="497" xr:uid="{00000000-0005-0000-0000-0000F9020000}"/>
    <cellStyle name="Normal 3 4" xfId="341" xr:uid="{00000000-0005-0000-0000-0000FA020000}"/>
    <cellStyle name="Normal 3 4 2" xfId="9" xr:uid="{00000000-0005-0000-0000-0000FB020000}"/>
    <cellStyle name="Normal 3 4 3" xfId="833" xr:uid="{00000000-0005-0000-0000-0000FC020000}"/>
    <cellStyle name="Normal 3 5" xfId="453" xr:uid="{00000000-0005-0000-0000-0000FD020000}"/>
    <cellStyle name="Normal 3 6" xfId="761" xr:uid="{00000000-0005-0000-0000-0000FE020000}"/>
    <cellStyle name="Normal 30" xfId="494" xr:uid="{00000000-0005-0000-0000-0000FF020000}"/>
    <cellStyle name="Normal 30 2" xfId="456" xr:uid="{00000000-0005-0000-0000-000000030000}"/>
    <cellStyle name="Normal 31" xfId="520" xr:uid="{00000000-0005-0000-0000-000001030000}"/>
    <cellStyle name="Normal 31 2" xfId="457" xr:uid="{00000000-0005-0000-0000-000002030000}"/>
    <cellStyle name="Normal 32" xfId="138" xr:uid="{00000000-0005-0000-0000-000003030000}"/>
    <cellStyle name="Normal 32 2" xfId="141" xr:uid="{00000000-0005-0000-0000-000004030000}"/>
    <cellStyle name="Normal 32 2 2" xfId="458" xr:uid="{00000000-0005-0000-0000-000005030000}"/>
    <cellStyle name="Normal 33" xfId="907" xr:uid="{00000000-0005-0000-0000-000006030000}"/>
    <cellStyle name="Normal 33 2" xfId="459" xr:uid="{00000000-0005-0000-0000-000007030000}"/>
    <cellStyle name="Normal 34 2" xfId="460" xr:uid="{00000000-0005-0000-0000-000008030000}"/>
    <cellStyle name="Normal 35" xfId="762" xr:uid="{00000000-0005-0000-0000-000009030000}"/>
    <cellStyle name="Normal 35 2" xfId="461" xr:uid="{00000000-0005-0000-0000-00000A030000}"/>
    <cellStyle name="Normal 36" xfId="763" xr:uid="{00000000-0005-0000-0000-00000B030000}"/>
    <cellStyle name="Normal 36 2" xfId="462" xr:uid="{00000000-0005-0000-0000-00000C030000}"/>
    <cellStyle name="Normal 365" xfId="986" xr:uid="{00000000-0005-0000-0000-00000D030000}"/>
    <cellStyle name="Normal 37" xfId="764" xr:uid="{00000000-0005-0000-0000-00000E030000}"/>
    <cellStyle name="Normal 37 2" xfId="463" xr:uid="{00000000-0005-0000-0000-00000F030000}"/>
    <cellStyle name="Normal 38" xfId="765" xr:uid="{00000000-0005-0000-0000-000010030000}"/>
    <cellStyle name="Normal 38 2" xfId="464" xr:uid="{00000000-0005-0000-0000-000011030000}"/>
    <cellStyle name="Normal 39" xfId="766" xr:uid="{00000000-0005-0000-0000-000012030000}"/>
    <cellStyle name="Normal 39 2" xfId="465" xr:uid="{00000000-0005-0000-0000-000013030000}"/>
    <cellStyle name="Normal 4" xfId="342" xr:uid="{00000000-0005-0000-0000-000014030000}"/>
    <cellStyle name="Normal 4 10" xfId="344" xr:uid="{00000000-0005-0000-0000-000015030000}"/>
    <cellStyle name="Normal 4 10 2" xfId="346" xr:uid="{00000000-0005-0000-0000-000016030000}"/>
    <cellStyle name="Normal 4 2" xfId="347" xr:uid="{00000000-0005-0000-0000-000017030000}"/>
    <cellStyle name="Normal 4 2 2" xfId="348" xr:uid="{00000000-0005-0000-0000-000018030000}"/>
    <cellStyle name="Normal 4 2 2 2" xfId="468" xr:uid="{00000000-0005-0000-0000-000019030000}"/>
    <cellStyle name="Normal 4 2 2 3" xfId="767" xr:uid="{00000000-0005-0000-0000-00001A030000}"/>
    <cellStyle name="Normal 4 2 3" xfId="467" xr:uid="{00000000-0005-0000-0000-00001B030000}"/>
    <cellStyle name="Normal 4 2 3 2" xfId="916" xr:uid="{00000000-0005-0000-0000-00001C030000}"/>
    <cellStyle name="Normal 4 2 5" xfId="893" xr:uid="{00000000-0005-0000-0000-00001D030000}"/>
    <cellStyle name="Normal 4 3" xfId="349" xr:uid="{00000000-0005-0000-0000-00001E030000}"/>
    <cellStyle name="Normal 4 3 2" xfId="350" xr:uid="{00000000-0005-0000-0000-00001F030000}"/>
    <cellStyle name="Normal 4 3 2 2" xfId="768" xr:uid="{00000000-0005-0000-0000-000020030000}"/>
    <cellStyle name="Normal 4 3 3" xfId="469" xr:uid="{00000000-0005-0000-0000-000021030000}"/>
    <cellStyle name="Normal 4 3 3 2" xfId="894" xr:uid="{00000000-0005-0000-0000-000022030000}"/>
    <cellStyle name="Normal 4 4" xfId="351" xr:uid="{00000000-0005-0000-0000-000023030000}"/>
    <cellStyle name="Normal 4 4 2" xfId="177" xr:uid="{00000000-0005-0000-0000-000024030000}"/>
    <cellStyle name="Normal 4 4 2 2" xfId="895" xr:uid="{00000000-0005-0000-0000-000025030000}"/>
    <cellStyle name="Normal 4 5" xfId="50" xr:uid="{00000000-0005-0000-0000-000026030000}"/>
    <cellStyle name="Normal 4 5 2" xfId="53" xr:uid="{00000000-0005-0000-0000-000027030000}"/>
    <cellStyle name="Normal 4 5 2 2" xfId="975" xr:uid="{00000000-0005-0000-0000-000028030000}"/>
    <cellStyle name="Normal 4 5 3" xfId="769" xr:uid="{00000000-0005-0000-0000-000029030000}"/>
    <cellStyle name="Normal 4 6" xfId="352" xr:uid="{00000000-0005-0000-0000-00002A030000}"/>
    <cellStyle name="Normal 4 6 2" xfId="353" xr:uid="{00000000-0005-0000-0000-00002B030000}"/>
    <cellStyle name="Normal 4 6 3" xfId="913" xr:uid="{00000000-0005-0000-0000-00002C030000}"/>
    <cellStyle name="Normal 4 7" xfId="354" xr:uid="{00000000-0005-0000-0000-00002D030000}"/>
    <cellStyle name="Normal 4 7 2" xfId="355" xr:uid="{00000000-0005-0000-0000-00002E030000}"/>
    <cellStyle name="Normal 4 8" xfId="180" xr:uid="{00000000-0005-0000-0000-00002F030000}"/>
    <cellStyle name="Normal 4 8 2" xfId="183" xr:uid="{00000000-0005-0000-0000-000030030000}"/>
    <cellStyle name="Normal 4 9" xfId="70" xr:uid="{00000000-0005-0000-0000-000031030000}"/>
    <cellStyle name="Normal 4 9 2" xfId="76" xr:uid="{00000000-0005-0000-0000-000032030000}"/>
    <cellStyle name="Normal 40" xfId="770" xr:uid="{00000000-0005-0000-0000-000033030000}"/>
    <cellStyle name="Normal 40 2" xfId="470" xr:uid="{00000000-0005-0000-0000-000034030000}"/>
    <cellStyle name="Normal 41" xfId="771" xr:uid="{00000000-0005-0000-0000-000035030000}"/>
    <cellStyle name="Normal 41 2" xfId="471" xr:uid="{00000000-0005-0000-0000-000036030000}"/>
    <cellStyle name="Normal 42" xfId="772" xr:uid="{00000000-0005-0000-0000-000037030000}"/>
    <cellStyle name="Normal 42 2" xfId="472" xr:uid="{00000000-0005-0000-0000-000038030000}"/>
    <cellStyle name="Normal 43" xfId="773" xr:uid="{00000000-0005-0000-0000-000039030000}"/>
    <cellStyle name="Normal 43 2" xfId="473" xr:uid="{00000000-0005-0000-0000-00003A030000}"/>
    <cellStyle name="Normal 44" xfId="774" xr:uid="{00000000-0005-0000-0000-00003B030000}"/>
    <cellStyle name="Normal 45" xfId="775" xr:uid="{00000000-0005-0000-0000-00003C030000}"/>
    <cellStyle name="Normal 46" xfId="776" xr:uid="{00000000-0005-0000-0000-00003D030000}"/>
    <cellStyle name="Normal 49" xfId="356" xr:uid="{00000000-0005-0000-0000-00003E030000}"/>
    <cellStyle name="Normal 49 2" xfId="357" xr:uid="{00000000-0005-0000-0000-00003F030000}"/>
    <cellStyle name="Normal 5" xfId="343" xr:uid="{00000000-0005-0000-0000-000040030000}"/>
    <cellStyle name="Normal 5 2" xfId="345" xr:uid="{00000000-0005-0000-0000-000041030000}"/>
    <cellStyle name="Normal 5 2 2" xfId="358" xr:uid="{00000000-0005-0000-0000-000042030000}"/>
    <cellStyle name="Normal 5 2 2 2" xfId="896" xr:uid="{00000000-0005-0000-0000-000043030000}"/>
    <cellStyle name="Normal 5 2 3" xfId="777" xr:uid="{00000000-0005-0000-0000-000044030000}"/>
    <cellStyle name="Normal 5 3" xfId="17" xr:uid="{00000000-0005-0000-0000-000045030000}"/>
    <cellStyle name="Normal 5 3 2" xfId="359" xr:uid="{00000000-0005-0000-0000-000046030000}"/>
    <cellStyle name="Normal 5 3 2 2" xfId="976" xr:uid="{00000000-0005-0000-0000-000047030000}"/>
    <cellStyle name="Normal 5 3 3" xfId="778" xr:uid="{00000000-0005-0000-0000-000048030000}"/>
    <cellStyle name="Normal 5 4" xfId="779" xr:uid="{00000000-0005-0000-0000-000049030000}"/>
    <cellStyle name="Normal 5 4 2" xfId="917" xr:uid="{00000000-0005-0000-0000-00004A030000}"/>
    <cellStyle name="Normal 5 5" xfId="780" xr:uid="{00000000-0005-0000-0000-00004B030000}"/>
    <cellStyle name="Normal 51" xfId="360" xr:uid="{00000000-0005-0000-0000-00004C030000}"/>
    <cellStyle name="Normal 51 2" xfId="196" xr:uid="{00000000-0005-0000-0000-00004D030000}"/>
    <cellStyle name="Normal 6" xfId="361" xr:uid="{00000000-0005-0000-0000-00004E030000}"/>
    <cellStyle name="Normal 6 2" xfId="363" xr:uid="{00000000-0005-0000-0000-00004F030000}"/>
    <cellStyle name="Normal 6 2 2" xfId="364" xr:uid="{00000000-0005-0000-0000-000050030000}"/>
    <cellStyle name="Normal 6 2 3" xfId="476" xr:uid="{00000000-0005-0000-0000-000051030000}"/>
    <cellStyle name="Normal 6 3" xfId="16" xr:uid="{00000000-0005-0000-0000-000052030000}"/>
    <cellStyle name="Normal 6 3 2" xfId="41" xr:uid="{00000000-0005-0000-0000-000053030000}"/>
    <cellStyle name="Normal 6 3 3" xfId="781" xr:uid="{00000000-0005-0000-0000-000054030000}"/>
    <cellStyle name="Normal 6 4" xfId="475" xr:uid="{00000000-0005-0000-0000-000055030000}"/>
    <cellStyle name="Normal 6 4 2" xfId="977" xr:uid="{00000000-0005-0000-0000-000056030000}"/>
    <cellStyle name="Normal 6 5" xfId="919" xr:uid="{00000000-0005-0000-0000-000057030000}"/>
    <cellStyle name="Normal 6 6" xfId="897" xr:uid="{00000000-0005-0000-0000-000058030000}"/>
    <cellStyle name="Normal 6 7" xfId="507" xr:uid="{00000000-0005-0000-0000-000059030000}"/>
    <cellStyle name="Normal 63" xfId="477" xr:uid="{00000000-0005-0000-0000-00005A030000}"/>
    <cellStyle name="Normal 7" xfId="365" xr:uid="{00000000-0005-0000-0000-00005B030000}"/>
    <cellStyle name="Normal 7 2" xfId="479" xr:uid="{00000000-0005-0000-0000-00005C030000}"/>
    <cellStyle name="Normal 7 3" xfId="899" xr:uid="{00000000-0005-0000-0000-00005D030000}"/>
    <cellStyle name="Normal 7 4" xfId="898" xr:uid="{00000000-0005-0000-0000-00005E030000}"/>
    <cellStyle name="Normal 7 5" xfId="506" xr:uid="{00000000-0005-0000-0000-00005F030000}"/>
    <cellStyle name="Normal 71" xfId="480" xr:uid="{00000000-0005-0000-0000-000060030000}"/>
    <cellStyle name="Normal 76" xfId="322" xr:uid="{00000000-0005-0000-0000-000061030000}"/>
    <cellStyle name="Normal 76 2" xfId="366" xr:uid="{00000000-0005-0000-0000-000062030000}"/>
    <cellStyle name="Normal 8" xfId="367" xr:uid="{00000000-0005-0000-0000-000063030000}"/>
    <cellStyle name="Normal 8 2" xfId="225" xr:uid="{00000000-0005-0000-0000-000064030000}"/>
    <cellStyle name="Normal 8 2 2" xfId="368" xr:uid="{00000000-0005-0000-0000-000065030000}"/>
    <cellStyle name="Normal 8 2 3" xfId="482" xr:uid="{00000000-0005-0000-0000-000066030000}"/>
    <cellStyle name="Normal 8 3" xfId="830" xr:uid="{00000000-0005-0000-0000-000067030000}"/>
    <cellStyle name="Normal 8 3 2" xfId="985" xr:uid="{00000000-0005-0000-0000-000068030000}"/>
    <cellStyle name="Normal 8 4" xfId="900" xr:uid="{00000000-0005-0000-0000-000069030000}"/>
    <cellStyle name="Normal 8 5" xfId="505" xr:uid="{00000000-0005-0000-0000-00006A030000}"/>
    <cellStyle name="Normal 87" xfId="52" xr:uid="{00000000-0005-0000-0000-00006B030000}"/>
    <cellStyle name="Normal 87 2" xfId="369" xr:uid="{00000000-0005-0000-0000-00006C030000}"/>
    <cellStyle name="Normal 9" xfId="370" xr:uid="{00000000-0005-0000-0000-00006D030000}"/>
    <cellStyle name="Normal 9 2" xfId="484" xr:uid="{00000000-0005-0000-0000-00006E030000}"/>
    <cellStyle name="Normal 9 3" xfId="510" xr:uid="{00000000-0005-0000-0000-00006F030000}"/>
    <cellStyle name="Note 2" xfId="243" xr:uid="{00000000-0005-0000-0000-000070030000}"/>
    <cellStyle name="Note 2 2" xfId="246" xr:uid="{00000000-0005-0000-0000-000071030000}"/>
    <cellStyle name="Note 2 2 2" xfId="486" xr:uid="{00000000-0005-0000-0000-000072030000}"/>
    <cellStyle name="Note 2 3" xfId="485" xr:uid="{00000000-0005-0000-0000-000073030000}"/>
    <cellStyle name="Note 2 4" xfId="914" xr:uid="{00000000-0005-0000-0000-000074030000}"/>
    <cellStyle name="Note 2 5" xfId="406" xr:uid="{00000000-0005-0000-0000-000075030000}"/>
    <cellStyle name="Note 3" xfId="260" xr:uid="{00000000-0005-0000-0000-000076030000}"/>
    <cellStyle name="Note 3 2" xfId="262" xr:uid="{00000000-0005-0000-0000-000077030000}"/>
    <cellStyle name="Note 3 2 2" xfId="979" xr:uid="{00000000-0005-0000-0000-000078030000}"/>
    <cellStyle name="Note 3 3" xfId="901" xr:uid="{00000000-0005-0000-0000-000079030000}"/>
    <cellStyle name="Note 3 4" xfId="782" xr:uid="{00000000-0005-0000-0000-00007A030000}"/>
    <cellStyle name="Output 2" xfId="783" xr:uid="{00000000-0005-0000-0000-00007B030000}"/>
    <cellStyle name="Output 3" xfId="784" xr:uid="{00000000-0005-0000-0000-00007C030000}"/>
    <cellStyle name="Output 4" xfId="785" xr:uid="{00000000-0005-0000-0000-00007D030000}"/>
    <cellStyle name="Output 5" xfId="842" xr:uid="{00000000-0005-0000-0000-00007E030000}"/>
    <cellStyle name="OverHead" xfId="371" xr:uid="{00000000-0005-0000-0000-00007F030000}"/>
    <cellStyle name="OverHead 2" xfId="988" xr:uid="{00000000-0005-0000-0000-000080030000}"/>
    <cellStyle name="Percent [2]" xfId="313" xr:uid="{00000000-0005-0000-0000-000082030000}"/>
    <cellStyle name="Percent 10" xfId="372" xr:uid="{00000000-0005-0000-0000-000083030000}"/>
    <cellStyle name="Percent 10 2" xfId="884" xr:uid="{00000000-0005-0000-0000-000084030000}"/>
    <cellStyle name="Percent 11" xfId="373" xr:uid="{00000000-0005-0000-0000-000085030000}"/>
    <cellStyle name="Percent 2" xfId="299" xr:uid="{00000000-0005-0000-0000-000086030000}"/>
    <cellStyle name="Percent 2 2" xfId="301" xr:uid="{00000000-0005-0000-0000-000087030000}"/>
    <cellStyle name="Percent 2 2 2" xfId="4" xr:uid="{00000000-0005-0000-0000-000088030000}"/>
    <cellStyle name="Percent 2 2 2 2" xfId="903" xr:uid="{00000000-0005-0000-0000-000089030000}"/>
    <cellStyle name="Percent 2 2 3" xfId="489" xr:uid="{00000000-0005-0000-0000-00008A030000}"/>
    <cellStyle name="Percent 2 3" xfId="488" xr:uid="{00000000-0005-0000-0000-00008B030000}"/>
    <cellStyle name="Percent 2 3 2" xfId="980" xr:uid="{00000000-0005-0000-0000-00008C030000}"/>
    <cellStyle name="Percent 2 4" xfId="911" xr:uid="{00000000-0005-0000-0000-00008D030000}"/>
    <cellStyle name="Percent 2 5" xfId="902" xr:uid="{00000000-0005-0000-0000-00008E030000}"/>
    <cellStyle name="Percent 3" xfId="75" xr:uid="{00000000-0005-0000-0000-00008F030000}"/>
    <cellStyle name="Percent 3 2" xfId="905" xr:uid="{00000000-0005-0000-0000-000090030000}"/>
    <cellStyle name="Percent 3 3" xfId="981" xr:uid="{00000000-0005-0000-0000-000091030000}"/>
    <cellStyle name="Percent 3 4" xfId="904" xr:uid="{00000000-0005-0000-0000-000092030000}"/>
    <cellStyle name="Percent 4" xfId="304" xr:uid="{00000000-0005-0000-0000-000093030000}"/>
    <cellStyle name="Percent 4 2" xfId="32" xr:uid="{00000000-0005-0000-0000-000094030000}"/>
    <cellStyle name="Percent 4 2 2" xfId="982" xr:uid="{00000000-0005-0000-0000-000095030000}"/>
    <cellStyle name="Percent 4 3" xfId="490" xr:uid="{00000000-0005-0000-0000-000096030000}"/>
    <cellStyle name="Percent 4 3 2" xfId="906" xr:uid="{00000000-0005-0000-0000-000097030000}"/>
    <cellStyle name="Percent 4 4" xfId="396" xr:uid="{00000000-0005-0000-0000-000098030000}"/>
    <cellStyle name="Percent 5" xfId="103" xr:uid="{00000000-0005-0000-0000-000099030000}"/>
    <cellStyle name="Percent 5 2" xfId="105" xr:uid="{00000000-0005-0000-0000-00009A030000}"/>
    <cellStyle name="Percent 5 2 2" xfId="983" xr:uid="{00000000-0005-0000-0000-00009B030000}"/>
    <cellStyle name="Percent 5 3" xfId="786" xr:uid="{00000000-0005-0000-0000-00009C030000}"/>
    <cellStyle name="Percent 6" xfId="109" xr:uid="{00000000-0005-0000-0000-00009D030000}"/>
    <cellStyle name="Percent 7" xfId="306" xr:uid="{00000000-0005-0000-0000-00009E030000}"/>
    <cellStyle name="Percent 7 2" xfId="308" xr:uid="{00000000-0005-0000-0000-00009F030000}"/>
    <cellStyle name="Percent 7 3" xfId="912" xr:uid="{00000000-0005-0000-0000-0000A0030000}"/>
    <cellStyle name="Percent 8" xfId="374" xr:uid="{00000000-0005-0000-0000-0000A1030000}"/>
    <cellStyle name="Percent 8 2" xfId="978" xr:uid="{00000000-0005-0000-0000-0000A2030000}"/>
    <cellStyle name="Percent 9" xfId="245" xr:uid="{00000000-0005-0000-0000-0000A3030000}"/>
    <cellStyle name="Percent 9 2" xfId="491" xr:uid="{00000000-0005-0000-0000-0000A4030000}"/>
    <cellStyle name="Percent 9 3" xfId="984" xr:uid="{00000000-0005-0000-0000-0000A5030000}"/>
    <cellStyle name="Quantity" xfId="278" xr:uid="{00000000-0005-0000-0000-0000A6030000}"/>
    <cellStyle name="s35" xfId="31" xr:uid="{00000000-0005-0000-0000-0000A7030000}"/>
    <cellStyle name="s37" xfId="24" xr:uid="{00000000-0005-0000-0000-0000A8030000}"/>
    <cellStyle name="s44" xfId="48" xr:uid="{00000000-0005-0000-0000-0000A9030000}"/>
    <cellStyle name="Standard_items_orig" xfId="409" xr:uid="{00000000-0005-0000-0000-0000AA030000}"/>
    <cellStyle name="Style 1" xfId="375" xr:uid="{00000000-0005-0000-0000-0000AB030000}"/>
    <cellStyle name="þ_x001d_ð‡_x000c_éþ÷_x000c_âþU_x0001__x001f__x000f_&quot;_x0007__x0001__x0001_" xfId="495" xr:uid="{00000000-0005-0000-0000-0000AC030000}"/>
    <cellStyle name="þ_x001d_ð‡_x000c_éþ÷_x000c_âþU_x0001__x001f__x000f_&quot;_x000f__x0001__x0001_" xfId="496" xr:uid="{00000000-0005-0000-0000-0000AD030000}"/>
    <cellStyle name="þð‡éþ÷âþU?&quot;" xfId="829" xr:uid="{00000000-0005-0000-0000-0000AE030000}"/>
    <cellStyle name="Times New Roman" xfId="80" xr:uid="{00000000-0005-0000-0000-0000AF030000}"/>
    <cellStyle name="Title 2" xfId="40" xr:uid="{00000000-0005-0000-0000-0000B0030000}"/>
    <cellStyle name="Title 2 2" xfId="787" xr:uid="{00000000-0005-0000-0000-0000B1030000}"/>
    <cellStyle name="Title 3" xfId="788" xr:uid="{00000000-0005-0000-0000-0000B2030000}"/>
    <cellStyle name="Title 4" xfId="908" xr:uid="{00000000-0005-0000-0000-0000B3030000}"/>
    <cellStyle name="Titre1" xfId="362" xr:uid="{00000000-0005-0000-0000-0000B4030000}"/>
    <cellStyle name="Total 10" xfId="789" xr:uid="{00000000-0005-0000-0000-0000B5030000}"/>
    <cellStyle name="Total 11" xfId="790" xr:uid="{00000000-0005-0000-0000-0000B6030000}"/>
    <cellStyle name="Total 12" xfId="791" xr:uid="{00000000-0005-0000-0000-0000B7030000}"/>
    <cellStyle name="Total 13" xfId="792" xr:uid="{00000000-0005-0000-0000-0000B8030000}"/>
    <cellStyle name="Total 14" xfId="793" xr:uid="{00000000-0005-0000-0000-0000B9030000}"/>
    <cellStyle name="Total 15" xfId="794" xr:uid="{00000000-0005-0000-0000-0000BA030000}"/>
    <cellStyle name="Total 16" xfId="795" xr:uid="{00000000-0005-0000-0000-0000BB030000}"/>
    <cellStyle name="Total 17" xfId="796" xr:uid="{00000000-0005-0000-0000-0000BC030000}"/>
    <cellStyle name="Total 18" xfId="797" xr:uid="{00000000-0005-0000-0000-0000BD030000}"/>
    <cellStyle name="Total 19" xfId="798" xr:uid="{00000000-0005-0000-0000-0000BE030000}"/>
    <cellStyle name="Total 2" xfId="799" xr:uid="{00000000-0005-0000-0000-0000BF030000}"/>
    <cellStyle name="Total 2 2" xfId="800" xr:uid="{00000000-0005-0000-0000-0000C0030000}"/>
    <cellStyle name="Total 20" xfId="801" xr:uid="{00000000-0005-0000-0000-0000C1030000}"/>
    <cellStyle name="Total 21" xfId="802" xr:uid="{00000000-0005-0000-0000-0000C2030000}"/>
    <cellStyle name="Total 22" xfId="803" xr:uid="{00000000-0005-0000-0000-0000C3030000}"/>
    <cellStyle name="Total 23" xfId="804" xr:uid="{00000000-0005-0000-0000-0000C4030000}"/>
    <cellStyle name="Total 24" xfId="805" xr:uid="{00000000-0005-0000-0000-0000C5030000}"/>
    <cellStyle name="Total 25" xfId="806" xr:uid="{00000000-0005-0000-0000-0000C6030000}"/>
    <cellStyle name="Total 26" xfId="807" xr:uid="{00000000-0005-0000-0000-0000C7030000}"/>
    <cellStyle name="Total 27" xfId="808" xr:uid="{00000000-0005-0000-0000-0000C8030000}"/>
    <cellStyle name="Total 28" xfId="809" xr:uid="{00000000-0005-0000-0000-0000C9030000}"/>
    <cellStyle name="Total 29" xfId="810" xr:uid="{00000000-0005-0000-0000-0000CA030000}"/>
    <cellStyle name="Total 3" xfId="811" xr:uid="{00000000-0005-0000-0000-0000CB030000}"/>
    <cellStyle name="Total 3 2" xfId="812" xr:uid="{00000000-0005-0000-0000-0000CC030000}"/>
    <cellStyle name="Total 30" xfId="813" xr:uid="{00000000-0005-0000-0000-0000CD030000}"/>
    <cellStyle name="Total 31" xfId="814" xr:uid="{00000000-0005-0000-0000-0000CE030000}"/>
    <cellStyle name="Total 32" xfId="815" xr:uid="{00000000-0005-0000-0000-0000CF030000}"/>
    <cellStyle name="Total 33" xfId="816" xr:uid="{00000000-0005-0000-0000-0000D0030000}"/>
    <cellStyle name="Total 34" xfId="817" xr:uid="{00000000-0005-0000-0000-0000D1030000}"/>
    <cellStyle name="Total 35" xfId="818" xr:uid="{00000000-0005-0000-0000-0000D2030000}"/>
    <cellStyle name="Total 36" xfId="848" xr:uid="{00000000-0005-0000-0000-0000D3030000}"/>
    <cellStyle name="Total 4" xfId="819" xr:uid="{00000000-0005-0000-0000-0000D4030000}"/>
    <cellStyle name="Total 5" xfId="820" xr:uid="{00000000-0005-0000-0000-0000D5030000}"/>
    <cellStyle name="Total 6" xfId="821" xr:uid="{00000000-0005-0000-0000-0000D6030000}"/>
    <cellStyle name="Total 7" xfId="822" xr:uid="{00000000-0005-0000-0000-0000D7030000}"/>
    <cellStyle name="Total 8" xfId="823" xr:uid="{00000000-0005-0000-0000-0000D8030000}"/>
    <cellStyle name="Total 9" xfId="824" xr:uid="{00000000-0005-0000-0000-0000D9030000}"/>
    <cellStyle name="Vide" xfId="20" xr:uid="{00000000-0005-0000-0000-0000DA030000}"/>
    <cellStyle name="Warning Text 2" xfId="825" xr:uid="{00000000-0005-0000-0000-0000DB030000}"/>
    <cellStyle name="Warning Text 3" xfId="826" xr:uid="{00000000-0005-0000-0000-0000DC030000}"/>
    <cellStyle name="Warning Text 4" xfId="827" xr:uid="{00000000-0005-0000-0000-0000DD030000}"/>
    <cellStyle name="Warning Text 5" xfId="846" xr:uid="{00000000-0005-0000-0000-0000DE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6</xdr:row>
      <xdr:rowOff>146050</xdr:rowOff>
    </xdr:from>
    <xdr:to>
      <xdr:col>6</xdr:col>
      <xdr:colOff>717550</xdr:colOff>
      <xdr:row>11</xdr:row>
      <xdr:rowOff>158749</xdr:rowOff>
    </xdr:to>
    <xdr:sp macro="" textlink="">
      <xdr:nvSpPr>
        <xdr:cNvPr id="7" name="TextBox 6">
          <a:extLst>
            <a:ext uri="{FF2B5EF4-FFF2-40B4-BE49-F238E27FC236}">
              <a16:creationId xmlns:a16="http://schemas.microsoft.com/office/drawing/2014/main" id="{9A14952A-BA2B-4C23-A31C-6D70956AF561}"/>
            </a:ext>
          </a:extLst>
        </xdr:cNvPr>
        <xdr:cNvSpPr txBox="1"/>
      </xdr:nvSpPr>
      <xdr:spPr>
        <a:xfrm rot="10800000" flipV="1">
          <a:off x="295275" y="1456690"/>
          <a:ext cx="5215255" cy="927099"/>
        </a:xfrm>
        <a:prstGeom prst="rect">
          <a:avLst/>
        </a:prstGeom>
        <a:solidFill>
          <a:schemeClr val="lt1"/>
        </a:solidFill>
        <a:ln w="317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i="0" baseline="0">
              <a:solidFill>
                <a:schemeClr val="dk1"/>
              </a:solidFill>
              <a:effectLst/>
              <a:latin typeface="+mn-lt"/>
              <a:ea typeface="+mn-ea"/>
              <a:cs typeface="+mn-cs"/>
            </a:rPr>
            <a:t>Rebased 2013-2024</a:t>
          </a:r>
          <a:r>
            <a:rPr lang="en-US" sz="1800" b="1" i="0">
              <a:solidFill>
                <a:schemeClr val="dk1"/>
              </a:solidFill>
              <a:effectLst/>
              <a:latin typeface="+mn-lt"/>
              <a:ea typeface="+mn-ea"/>
              <a:cs typeface="+mn-cs"/>
            </a:rPr>
            <a:t> Annual</a:t>
          </a:r>
          <a:r>
            <a:rPr lang="en-US" sz="1400" b="1" i="0">
              <a:solidFill>
                <a:schemeClr val="dk1"/>
              </a:solidFill>
              <a:effectLst/>
              <a:latin typeface="+mn-lt"/>
              <a:ea typeface="+mn-ea"/>
              <a:cs typeface="+mn-cs"/>
            </a:rPr>
            <a:t> </a:t>
          </a:r>
          <a:r>
            <a:rPr lang="en-US" sz="1800" b="1" i="0">
              <a:solidFill>
                <a:schemeClr val="dk1"/>
              </a:solidFill>
              <a:effectLst/>
              <a:latin typeface="+mn-lt"/>
              <a:ea typeface="+mn-ea"/>
              <a:cs typeface="+mn-cs"/>
            </a:rPr>
            <a:t>Gross Domestic</a:t>
          </a:r>
          <a:r>
            <a:rPr lang="en-US" sz="1800" b="1" i="0" baseline="0">
              <a:solidFill>
                <a:schemeClr val="dk1"/>
              </a:solidFill>
              <a:effectLst/>
              <a:latin typeface="+mn-lt"/>
              <a:ea typeface="+mn-ea"/>
              <a:cs typeface="+mn-cs"/>
            </a:rPr>
            <a:t> Product </a:t>
          </a:r>
        </a:p>
        <a:p>
          <a:pPr algn="ctr"/>
          <a:r>
            <a:rPr lang="en-US" sz="1800" b="1" i="0" baseline="0">
              <a:solidFill>
                <a:schemeClr val="dk1"/>
              </a:solidFill>
              <a:effectLst/>
              <a:latin typeface="+mn-lt"/>
              <a:ea typeface="+mn-ea"/>
              <a:cs typeface="+mn-cs"/>
            </a:rPr>
            <a:t>(Expenditure Approach)</a:t>
          </a:r>
          <a:endParaRPr lang="en-US" sz="1800"/>
        </a:p>
      </xdr:txBody>
    </xdr:sp>
    <xdr:clientData/>
  </xdr:twoCellAnchor>
  <xdr:twoCellAnchor editAs="oneCell">
    <xdr:from>
      <xdr:col>0</xdr:col>
      <xdr:colOff>69851</xdr:colOff>
      <xdr:row>0</xdr:row>
      <xdr:rowOff>0</xdr:rowOff>
    </xdr:from>
    <xdr:to>
      <xdr:col>2</xdr:col>
      <xdr:colOff>133351</xdr:colOff>
      <xdr:row>4</xdr:row>
      <xdr:rowOff>9809</xdr:rowOff>
    </xdr:to>
    <xdr:pic>
      <xdr:nvPicPr>
        <xdr:cNvPr id="3" name="Picture 2" descr="Logo&#10;&#10;Description automatically generated">
          <a:extLst>
            <a:ext uri="{FF2B5EF4-FFF2-40B4-BE49-F238E27FC236}">
              <a16:creationId xmlns:a16="http://schemas.microsoft.com/office/drawing/2014/main" id="{D8EAF300-F22E-424F-8CED-9A7F3CD4BA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1" y="0"/>
          <a:ext cx="1009650" cy="9623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francis_mensah_statsghana_gov_gh/Documents/National_Accounts_One_Drive_try/02_GDP_Expenditure/GDP-E%20Files%20March%202024/QGDPE_Expenditure%20Approach_Sept%202025_Compil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_highlights"/>
      <sheetName val="highlights"/>
      <sheetName val="QGDP-E Current Price"/>
      <sheetName val="QGDP-E Constant Price"/>
      <sheetName val="QGDP-E Growth Rate"/>
      <sheetName val="QGDP-E_Deflator"/>
      <sheetName val="QGDP-E_Deflator Y-o-Y"/>
    </sheetNames>
    <sheetDataSet>
      <sheetData sheetId="0"/>
      <sheetData sheetId="1"/>
      <sheetData sheetId="2"/>
      <sheetData sheetId="3"/>
      <sheetData sheetId="4">
        <row r="46">
          <cell r="C46">
            <v>39611.63918717207</v>
          </cell>
          <cell r="D46">
            <v>3083.4084798090248</v>
          </cell>
          <cell r="E46">
            <v>732.55676842025423</v>
          </cell>
          <cell r="F46">
            <v>43427.60443540135</v>
          </cell>
          <cell r="G46">
            <v>6919.4376299363794</v>
          </cell>
          <cell r="H46">
            <v>88.675986077308423</v>
          </cell>
          <cell r="I46">
            <v>63.145820674645051</v>
          </cell>
          <cell r="J46">
            <v>122.32972125600035</v>
          </cell>
          <cell r="K46">
            <v>7193.5891579443323</v>
          </cell>
          <cell r="L46">
            <v>50621.193593345684</v>
          </cell>
          <cell r="M46">
            <v>13436.521020776376</v>
          </cell>
          <cell r="N46">
            <v>13437.742764899394</v>
          </cell>
          <cell r="O46">
            <v>-1.2217441230186523</v>
          </cell>
          <cell r="P46">
            <v>50619.971849222668</v>
          </cell>
        </row>
        <row r="47">
          <cell r="C47">
            <v>32500.422680993284</v>
          </cell>
          <cell r="D47">
            <v>3645.1456937020298</v>
          </cell>
          <cell r="E47">
            <v>658.84449634423822</v>
          </cell>
          <cell r="F47">
            <v>36804.412871039553</v>
          </cell>
          <cell r="G47">
            <v>7974.3675216952433</v>
          </cell>
          <cell r="H47">
            <v>88.67117827515338</v>
          </cell>
          <cell r="I47">
            <v>-62.327070292176927</v>
          </cell>
          <cell r="J47">
            <v>107.56933068402796</v>
          </cell>
          <cell r="K47">
            <v>8108.2809603622472</v>
          </cell>
          <cell r="L47">
            <v>44912.693831401797</v>
          </cell>
          <cell r="M47">
            <v>13179.603006671445</v>
          </cell>
          <cell r="N47">
            <v>13452.446942931871</v>
          </cell>
          <cell r="O47">
            <v>-272.84393626042583</v>
          </cell>
          <cell r="P47">
            <v>44639.849895141371</v>
          </cell>
        </row>
        <row r="48">
          <cell r="C48">
            <v>34930.663109340188</v>
          </cell>
          <cell r="D48">
            <v>3491.4898259710972</v>
          </cell>
          <cell r="E48">
            <v>522.68646684745374</v>
          </cell>
          <cell r="F48">
            <v>38944.839402158737</v>
          </cell>
          <cell r="G48">
            <v>9082.1814241651664</v>
          </cell>
          <cell r="H48">
            <v>88.675986077308465</v>
          </cell>
          <cell r="I48">
            <v>-108.96834813373187</v>
          </cell>
          <cell r="J48">
            <v>104.22812219722188</v>
          </cell>
          <cell r="K48">
            <v>9166.1171843059656</v>
          </cell>
          <cell r="L48">
            <v>48110.956586464701</v>
          </cell>
          <cell r="M48">
            <v>14170.839186740399</v>
          </cell>
          <cell r="N48">
            <v>14122.69310372719</v>
          </cell>
          <cell r="O48">
            <v>48.146083013209136</v>
          </cell>
          <cell r="P48">
            <v>48159.102669477914</v>
          </cell>
        </row>
        <row r="49">
          <cell r="C49">
            <v>41771.531895306674</v>
          </cell>
          <cell r="D49">
            <v>3910.7447385031664</v>
          </cell>
          <cell r="E49">
            <v>460.71216921867335</v>
          </cell>
          <cell r="F49">
            <v>46142.988803028515</v>
          </cell>
          <cell r="G49">
            <v>7058.9426233781369</v>
          </cell>
          <cell r="H49">
            <v>88.675986077308465</v>
          </cell>
          <cell r="I49">
            <v>49.976628971399975</v>
          </cell>
          <cell r="J49">
            <v>179.40736228769291</v>
          </cell>
          <cell r="K49">
            <v>7377.0026007145379</v>
          </cell>
          <cell r="L49">
            <v>53519.99140374305</v>
          </cell>
          <cell r="M49">
            <v>15129.707390318063</v>
          </cell>
          <cell r="N49">
            <v>14692.607328812626</v>
          </cell>
          <cell r="O49">
            <v>437.10006150543632</v>
          </cell>
          <cell r="P49">
            <v>53957.091465248486</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atsghana.gov.gh/"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46"/>
  <sheetViews>
    <sheetView tabSelected="1" workbookViewId="0">
      <selection activeCell="D3" sqref="D3"/>
    </sheetView>
  </sheetViews>
  <sheetFormatPr defaultRowHeight="14.4"/>
  <cols>
    <col min="1" max="1" width="2.21875" customWidth="1"/>
    <col min="2" max="2" width="11.44140625" customWidth="1"/>
    <col min="3" max="3" width="11.21875" customWidth="1"/>
    <col min="4" max="4" width="13.21875" customWidth="1"/>
    <col min="5" max="5" width="21" customWidth="1"/>
    <col min="6" max="7" width="10.77734375" customWidth="1"/>
    <col min="8" max="8" width="1.21875" customWidth="1"/>
  </cols>
  <sheetData>
    <row r="1" spans="2:7">
      <c r="B1" s="42"/>
      <c r="C1" s="42"/>
      <c r="D1" s="42"/>
      <c r="E1" s="42"/>
      <c r="F1" s="42"/>
      <c r="G1" s="42"/>
    </row>
    <row r="2" spans="2:7" ht="24.6">
      <c r="B2" s="42"/>
      <c r="C2" s="43"/>
      <c r="D2" s="43"/>
      <c r="E2" s="44" t="s">
        <v>0</v>
      </c>
      <c r="F2" s="43"/>
      <c r="G2" s="43"/>
    </row>
    <row r="3" spans="2:7" ht="21">
      <c r="B3" s="42"/>
      <c r="C3" s="42"/>
      <c r="D3" s="42"/>
      <c r="E3" s="45" t="s">
        <v>1</v>
      </c>
      <c r="F3" s="42"/>
      <c r="G3" s="42"/>
    </row>
    <row r="4" spans="2:7">
      <c r="B4" s="42"/>
      <c r="C4" s="42"/>
      <c r="D4" s="42"/>
      <c r="E4" s="42"/>
      <c r="F4" s="42"/>
      <c r="G4" s="42"/>
    </row>
    <row r="14" spans="2:7" ht="23.4">
      <c r="D14" s="86" t="s">
        <v>42</v>
      </c>
      <c r="E14" s="86"/>
    </row>
    <row r="44" spans="2:2">
      <c r="B44" s="29" t="s">
        <v>2</v>
      </c>
    </row>
    <row r="45" spans="2:2">
      <c r="B45" s="30" t="s">
        <v>3</v>
      </c>
    </row>
    <row r="46" spans="2:2">
      <c r="B46" s="46" t="s">
        <v>4</v>
      </c>
    </row>
  </sheetData>
  <mergeCells count="1">
    <mergeCell ref="D14:E14"/>
  </mergeCells>
  <hyperlinks>
    <hyperlink ref="B46"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1"/>
  <sheetViews>
    <sheetView topLeftCell="A4" workbookViewId="0">
      <selection activeCell="A9" sqref="A9"/>
    </sheetView>
  </sheetViews>
  <sheetFormatPr defaultColWidth="9.21875" defaultRowHeight="14.4"/>
  <cols>
    <col min="1" max="1" width="106" customWidth="1"/>
  </cols>
  <sheetData>
    <row r="1" spans="1:3" ht="18">
      <c r="A1" s="23" t="s">
        <v>5</v>
      </c>
    </row>
    <row r="2" spans="1:3" ht="72.599999999999994" customHeight="1">
      <c r="A2" s="47" t="s">
        <v>6</v>
      </c>
    </row>
    <row r="3" spans="1:3" ht="15.6">
      <c r="A3" s="47"/>
    </row>
    <row r="4" spans="1:3" ht="36.75" customHeight="1">
      <c r="A4" s="47" t="s">
        <v>43</v>
      </c>
    </row>
    <row r="5" spans="1:3" ht="15.6">
      <c r="A5" s="47"/>
    </row>
    <row r="6" spans="1:3" s="22" customFormat="1" ht="36" customHeight="1">
      <c r="A6" s="24" t="s">
        <v>7</v>
      </c>
    </row>
    <row r="7" spans="1:3" ht="72.75" customHeight="1">
      <c r="A7" s="24" t="s">
        <v>44</v>
      </c>
      <c r="C7" s="37"/>
    </row>
    <row r="8" spans="1:3" ht="63" customHeight="1">
      <c r="A8" s="24" t="s">
        <v>45</v>
      </c>
      <c r="C8" s="37"/>
    </row>
    <row r="9" spans="1:3" ht="48" customHeight="1">
      <c r="A9" s="25" t="s">
        <v>36</v>
      </c>
    </row>
    <row r="10" spans="1:3" ht="15" customHeight="1">
      <c r="A10" s="26" t="s">
        <v>8</v>
      </c>
    </row>
    <row r="11" spans="1:3" ht="15.6">
      <c r="A11" s="27" t="s">
        <v>37</v>
      </c>
    </row>
    <row r="12" spans="1:3" ht="15.6">
      <c r="A12" s="27"/>
    </row>
    <row r="13" spans="1:3" ht="15.6">
      <c r="A13" s="47"/>
    </row>
    <row r="14" spans="1:3" ht="15.6">
      <c r="A14" s="47"/>
    </row>
    <row r="15" spans="1:3" ht="21">
      <c r="A15" s="28"/>
    </row>
    <row r="16" spans="1:3" ht="15.6">
      <c r="A16" s="47"/>
    </row>
    <row r="69" hidden="1"/>
    <row r="70" hidden="1"/>
    <row r="71" hidden="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V21"/>
  <sheetViews>
    <sheetView topLeftCell="A4" zoomScale="85" zoomScaleNormal="85" workbookViewId="0">
      <pane xSplit="2" ySplit="1" topLeftCell="C5" activePane="bottomRight" state="frozen"/>
      <selection activeCell="A4" sqref="A4"/>
      <selection pane="topRight" activeCell="C4" sqref="C4"/>
      <selection pane="bottomLeft" activeCell="A5" sqref="A5"/>
      <selection pane="bottomRight" activeCell="L19" sqref="L19"/>
    </sheetView>
  </sheetViews>
  <sheetFormatPr defaultColWidth="9.21875" defaultRowHeight="18"/>
  <cols>
    <col min="1" max="1" width="0.77734375" style="2" customWidth="1"/>
    <col min="2" max="2" width="12.44140625" style="2" customWidth="1"/>
    <col min="3" max="3" width="18.21875" style="2" customWidth="1"/>
    <col min="4" max="4" width="14.109375" style="2" bestFit="1" customWidth="1"/>
    <col min="5" max="5" width="12.77734375" style="2" customWidth="1"/>
    <col min="6" max="6" width="13.44140625" style="2" customWidth="1"/>
    <col min="7" max="7" width="11.77734375" style="2" customWidth="1"/>
    <col min="8" max="8" width="9.44140625" style="2" customWidth="1"/>
    <col min="9" max="9" width="10.77734375" style="2" customWidth="1"/>
    <col min="10" max="10" width="10" style="2" customWidth="1"/>
    <col min="11" max="11" width="12" style="2" customWidth="1"/>
    <col min="12" max="12" width="15.109375" style="2" bestFit="1" customWidth="1"/>
    <col min="13" max="13" width="13.109375" style="2" customWidth="1"/>
    <col min="14" max="14" width="12.77734375" style="2" customWidth="1"/>
    <col min="15" max="15" width="13.21875" style="2" customWidth="1"/>
    <col min="16" max="16" width="17.21875" style="2" customWidth="1"/>
    <col min="17" max="17" width="1.77734375" style="2" customWidth="1"/>
    <col min="18" max="18" width="16" style="2" bestFit="1" customWidth="1"/>
    <col min="19" max="19" width="20.77734375" style="2" bestFit="1" customWidth="1"/>
    <col min="20" max="20" width="11.44140625" style="2" customWidth="1"/>
    <col min="21" max="16384" width="9.21875" style="2"/>
  </cols>
  <sheetData>
    <row r="1" spans="1:22">
      <c r="B1" s="87" t="s">
        <v>39</v>
      </c>
      <c r="C1" s="87"/>
      <c r="D1" s="87"/>
      <c r="E1" s="87"/>
      <c r="F1" s="87"/>
      <c r="G1" s="87"/>
      <c r="H1" s="87"/>
      <c r="I1" s="87"/>
      <c r="J1" s="87"/>
      <c r="K1" s="87"/>
      <c r="L1" s="87"/>
      <c r="M1" s="87"/>
      <c r="N1" s="87"/>
      <c r="O1" s="87"/>
      <c r="P1" s="87"/>
      <c r="Q1" s="38"/>
    </row>
    <row r="2" spans="1:22">
      <c r="B2" s="88"/>
      <c r="C2" s="88"/>
      <c r="D2" s="88"/>
      <c r="E2" s="88"/>
      <c r="F2" s="88"/>
      <c r="G2" s="88"/>
      <c r="H2" s="88"/>
      <c r="I2" s="88"/>
      <c r="J2" s="88"/>
      <c r="K2" s="88"/>
      <c r="L2" s="88"/>
      <c r="M2" s="88"/>
      <c r="N2" s="88"/>
      <c r="O2" s="88"/>
      <c r="P2" s="88"/>
      <c r="Q2" s="38"/>
    </row>
    <row r="3" spans="1:22">
      <c r="B3" s="17"/>
      <c r="M3" s="19"/>
      <c r="N3" s="19"/>
      <c r="O3" s="19"/>
      <c r="P3" s="19"/>
      <c r="Q3" s="19"/>
    </row>
    <row r="4" spans="1:22" ht="123.6">
      <c r="B4" s="48"/>
      <c r="C4" s="49" t="s">
        <v>9</v>
      </c>
      <c r="D4" s="49" t="s">
        <v>10</v>
      </c>
      <c r="E4" s="49" t="s">
        <v>11</v>
      </c>
      <c r="F4" s="76" t="s">
        <v>12</v>
      </c>
      <c r="G4" s="77" t="s">
        <v>13</v>
      </c>
      <c r="H4" s="51" t="s">
        <v>14</v>
      </c>
      <c r="I4" s="51" t="s">
        <v>15</v>
      </c>
      <c r="J4" s="51" t="s">
        <v>16</v>
      </c>
      <c r="K4" s="51" t="s">
        <v>17</v>
      </c>
      <c r="L4" s="52" t="s">
        <v>18</v>
      </c>
      <c r="M4" s="51" t="s">
        <v>19</v>
      </c>
      <c r="N4" s="51" t="s">
        <v>20</v>
      </c>
      <c r="O4" s="78" t="s">
        <v>21</v>
      </c>
      <c r="P4" s="79" t="s">
        <v>34</v>
      </c>
      <c r="Q4" s="34"/>
      <c r="R4" s="72" t="s">
        <v>33</v>
      </c>
    </row>
    <row r="5" spans="1:22" s="3" customFormat="1" ht="15.6">
      <c r="B5" s="53"/>
      <c r="C5" s="53">
        <v>1</v>
      </c>
      <c r="D5" s="53">
        <v>2</v>
      </c>
      <c r="E5" s="53">
        <v>3</v>
      </c>
      <c r="F5" s="53" t="s">
        <v>22</v>
      </c>
      <c r="G5" s="53">
        <v>5</v>
      </c>
      <c r="H5" s="53">
        <v>6</v>
      </c>
      <c r="I5" s="53">
        <v>7</v>
      </c>
      <c r="J5" s="53">
        <v>8</v>
      </c>
      <c r="K5" s="53" t="s">
        <v>23</v>
      </c>
      <c r="L5" s="53" t="s">
        <v>24</v>
      </c>
      <c r="M5" s="53">
        <v>11</v>
      </c>
      <c r="N5" s="53">
        <v>12</v>
      </c>
      <c r="O5" s="53" t="s">
        <v>25</v>
      </c>
      <c r="P5" s="71">
        <v>14</v>
      </c>
      <c r="Q5" s="33"/>
      <c r="R5" s="71" t="s">
        <v>35</v>
      </c>
    </row>
    <row r="6" spans="1:22">
      <c r="B6" s="54">
        <v>2013</v>
      </c>
      <c r="C6" s="55">
        <v>94065.184983721498</v>
      </c>
      <c r="D6" s="55">
        <v>10933.0808564745</v>
      </c>
      <c r="E6" s="55">
        <v>939.55875093762302</v>
      </c>
      <c r="F6" s="56">
        <v>105937.82459113361</v>
      </c>
      <c r="G6" s="57">
        <v>29923.163877907999</v>
      </c>
      <c r="H6" s="58">
        <v>428.96557750226202</v>
      </c>
      <c r="I6" s="59">
        <v>93</v>
      </c>
      <c r="J6" s="57">
        <v>389.88134751293302</v>
      </c>
      <c r="K6" s="57">
        <v>30835.010802923192</v>
      </c>
      <c r="L6" s="57">
        <v>136773.16917515401</v>
      </c>
      <c r="M6" s="60">
        <v>31668.0711633274</v>
      </c>
      <c r="N6" s="60">
        <v>-43963.661552848003</v>
      </c>
      <c r="O6" s="56">
        <v>-12295.590389520603</v>
      </c>
      <c r="P6" s="57">
        <v>124477.5787856321</v>
      </c>
      <c r="Q6" s="32"/>
      <c r="R6" s="56">
        <v>136773.1691751527</v>
      </c>
      <c r="S6" s="15"/>
      <c r="T6" s="15"/>
      <c r="V6" s="32"/>
    </row>
    <row r="7" spans="1:22">
      <c r="B7" s="54">
        <v>2014</v>
      </c>
      <c r="C7" s="57">
        <v>113126.16834513361</v>
      </c>
      <c r="D7" s="57">
        <v>13119.664787003199</v>
      </c>
      <c r="E7" s="59">
        <v>1030.93616851875</v>
      </c>
      <c r="F7" s="56">
        <v>127276.76930065556</v>
      </c>
      <c r="G7" s="57">
        <v>41928.882309855202</v>
      </c>
      <c r="H7" s="61">
        <v>654.71609574349895</v>
      </c>
      <c r="I7" s="62">
        <v>105.51276717202967</v>
      </c>
      <c r="J7" s="62">
        <v>417.50122419524899</v>
      </c>
      <c r="K7" s="57">
        <v>43106.612396965982</v>
      </c>
      <c r="L7" s="62">
        <v>170383.38395014999</v>
      </c>
      <c r="M7" s="62">
        <v>44799.510064293601</v>
      </c>
      <c r="N7" s="62">
        <v>-56498.897207597402</v>
      </c>
      <c r="O7" s="56">
        <v>-11699.3871433038</v>
      </c>
      <c r="P7" s="57">
        <v>158683.99455431776</v>
      </c>
      <c r="Q7" s="32"/>
      <c r="R7" s="56">
        <v>170383.38169762155</v>
      </c>
      <c r="S7" s="84"/>
      <c r="T7" s="15"/>
    </row>
    <row r="8" spans="1:22">
      <c r="B8" s="54">
        <v>2015</v>
      </c>
      <c r="C8" s="57">
        <v>133557.19085121935</v>
      </c>
      <c r="D8" s="57">
        <v>14095.6700245596</v>
      </c>
      <c r="E8" s="59">
        <v>1274.9295286792301</v>
      </c>
      <c r="F8" s="56">
        <v>148927.79040445818</v>
      </c>
      <c r="G8" s="57">
        <v>49575.093904009998</v>
      </c>
      <c r="H8" s="61">
        <v>849.18790623270399</v>
      </c>
      <c r="I8" s="62">
        <v>-21.326718106752693</v>
      </c>
      <c r="J8" s="62">
        <v>451.34116651086202</v>
      </c>
      <c r="K8" s="57">
        <v>50854.29625864682</v>
      </c>
      <c r="L8" s="62">
        <v>199782.08571252</v>
      </c>
      <c r="M8" s="62">
        <v>62089.852755835702</v>
      </c>
      <c r="N8" s="62">
        <v>-78346.299371725501</v>
      </c>
      <c r="O8" s="56">
        <v>-16256.446615889799</v>
      </c>
      <c r="P8" s="57">
        <v>183525.64004721522</v>
      </c>
      <c r="Q8" s="32"/>
      <c r="R8" s="56">
        <v>199782.086663105</v>
      </c>
      <c r="S8" s="84"/>
      <c r="T8" s="15"/>
    </row>
    <row r="9" spans="1:22">
      <c r="B9" s="54">
        <v>2016</v>
      </c>
      <c r="C9" s="57">
        <v>156870.7477246479</v>
      </c>
      <c r="D9" s="57">
        <v>17319.274544652999</v>
      </c>
      <c r="E9" s="59">
        <v>1562.21736898474</v>
      </c>
      <c r="F9" s="56">
        <v>175752.23963828562</v>
      </c>
      <c r="G9" s="57">
        <v>54516.9248862967</v>
      </c>
      <c r="H9" s="61">
        <v>891.71513918042399</v>
      </c>
      <c r="I9" s="62">
        <v>13.854596830242201</v>
      </c>
      <c r="J9" s="62">
        <v>476.74894336474398</v>
      </c>
      <c r="K9" s="57">
        <v>55899.243565672106</v>
      </c>
      <c r="L9" s="62">
        <v>231651.480755761</v>
      </c>
      <c r="M9" s="62">
        <v>68498.667270128703</v>
      </c>
      <c r="N9" s="62">
        <v>-80555.555036150297</v>
      </c>
      <c r="O9" s="56">
        <v>-12056.887766021595</v>
      </c>
      <c r="P9" s="57">
        <v>219594.59543793614</v>
      </c>
      <c r="Q9" s="32"/>
      <c r="R9" s="56">
        <v>231651.48320395773</v>
      </c>
      <c r="S9" s="84"/>
      <c r="T9" s="15"/>
    </row>
    <row r="10" spans="1:22">
      <c r="B10" s="54">
        <v>2017</v>
      </c>
      <c r="C10" s="57">
        <v>198759.8416477413</v>
      </c>
      <c r="D10" s="59">
        <v>18282.991453280301</v>
      </c>
      <c r="E10" s="59">
        <v>1681.5377116018799</v>
      </c>
      <c r="F10" s="56">
        <v>218724.37081262347</v>
      </c>
      <c r="G10" s="59">
        <v>49633.141424848101</v>
      </c>
      <c r="H10" s="59">
        <v>1008.78901214319</v>
      </c>
      <c r="I10" s="59">
        <v>261.69171144823275</v>
      </c>
      <c r="J10" s="59">
        <v>514.16640008763704</v>
      </c>
      <c r="K10" s="57">
        <v>51417.788548527162</v>
      </c>
      <c r="L10" s="59">
        <v>270142.16214409698</v>
      </c>
      <c r="M10" s="59">
        <v>89027.737889154901</v>
      </c>
      <c r="N10" s="59">
        <v>-96371.931199738305</v>
      </c>
      <c r="O10" s="56">
        <v>-7344.1933105834032</v>
      </c>
      <c r="P10" s="57">
        <v>262797.96605056722</v>
      </c>
      <c r="Q10" s="32"/>
      <c r="R10" s="56">
        <v>270142.15936115064</v>
      </c>
      <c r="S10" s="84"/>
      <c r="T10" s="15"/>
    </row>
    <row r="11" spans="1:22">
      <c r="B11" s="54">
        <v>2018</v>
      </c>
      <c r="C11" s="57">
        <v>221207.52142713423</v>
      </c>
      <c r="D11" s="59">
        <v>21924.456774571401</v>
      </c>
      <c r="E11" s="59">
        <v>1699.38393496759</v>
      </c>
      <c r="F11" s="56">
        <v>244831.36213667321</v>
      </c>
      <c r="G11" s="59">
        <v>65417.731324721201</v>
      </c>
      <c r="H11" s="59">
        <v>1166.1242921405999</v>
      </c>
      <c r="I11" s="59">
        <v>-141.55789580300444</v>
      </c>
      <c r="J11" s="59">
        <v>549.97382761340305</v>
      </c>
      <c r="K11" s="57">
        <v>66992.271548672186</v>
      </c>
      <c r="L11" s="59">
        <v>311823.62963242998</v>
      </c>
      <c r="M11" s="59">
        <v>103237.590607747</v>
      </c>
      <c r="N11" s="59">
        <v>-106473.82856721</v>
      </c>
      <c r="O11" s="56">
        <v>-3236.2379594630038</v>
      </c>
      <c r="P11" s="57">
        <v>308587.39572588238</v>
      </c>
      <c r="Q11" s="32"/>
      <c r="R11" s="56">
        <v>311823.63368534541</v>
      </c>
      <c r="S11" s="84"/>
      <c r="T11" s="15"/>
    </row>
    <row r="12" spans="1:22">
      <c r="B12" s="54">
        <v>2019</v>
      </c>
      <c r="C12" s="57">
        <v>269902.97549305047</v>
      </c>
      <c r="D12" s="59">
        <v>25112.139316540201</v>
      </c>
      <c r="E12" s="59">
        <v>1908.986048125</v>
      </c>
      <c r="F12" s="56">
        <v>296924.1008577157</v>
      </c>
      <c r="G12" s="59">
        <v>64314.145186036803</v>
      </c>
      <c r="H12" s="59">
        <v>1459.5469508993201</v>
      </c>
      <c r="I12" s="59">
        <v>122.26936799019244</v>
      </c>
      <c r="J12" s="59">
        <v>589.83040603486404</v>
      </c>
      <c r="K12" s="57">
        <v>66485.791910961168</v>
      </c>
      <c r="L12" s="59">
        <v>363409.89699981501</v>
      </c>
      <c r="M12" s="59">
        <v>133524.40076399199</v>
      </c>
      <c r="N12" s="59">
        <v>-140390.027918009</v>
      </c>
      <c r="O12" s="56">
        <v>-6865.6271540170128</v>
      </c>
      <c r="P12" s="57">
        <v>356544.26561465982</v>
      </c>
      <c r="Q12" s="32"/>
      <c r="R12" s="56">
        <v>363409.89276867686</v>
      </c>
      <c r="S12" s="84"/>
      <c r="T12" s="15"/>
    </row>
    <row r="13" spans="1:22">
      <c r="B13" s="54">
        <v>2020</v>
      </c>
      <c r="C13" s="57">
        <v>301268.20597314381</v>
      </c>
      <c r="D13" s="59">
        <v>30702.325214178301</v>
      </c>
      <c r="E13" s="59">
        <v>2358.79745968413</v>
      </c>
      <c r="F13" s="56">
        <v>334329.32864700624</v>
      </c>
      <c r="G13" s="59">
        <v>69219.661666478205</v>
      </c>
      <c r="H13" s="59">
        <v>1517.9288289352901</v>
      </c>
      <c r="I13" s="59">
        <v>55.708176919309381</v>
      </c>
      <c r="J13" s="59">
        <v>632.67528106912903</v>
      </c>
      <c r="K13" s="57">
        <v>71425.973953401917</v>
      </c>
      <c r="L13" s="59">
        <v>405755.30260040815</v>
      </c>
      <c r="M13" s="59">
        <v>123560.96416082919</v>
      </c>
      <c r="N13" s="59">
        <v>-137375.53356378037</v>
      </c>
      <c r="O13" s="56">
        <v>-13814.56940295118</v>
      </c>
      <c r="P13" s="62">
        <v>391940.73319745698</v>
      </c>
      <c r="Q13" s="32"/>
      <c r="R13" s="56">
        <v>405755.30260040815</v>
      </c>
      <c r="S13" s="84"/>
      <c r="T13" s="15"/>
      <c r="U13" s="16"/>
    </row>
    <row r="14" spans="1:22">
      <c r="B14" s="54">
        <v>2021</v>
      </c>
      <c r="C14" s="57">
        <v>355543.03944022529</v>
      </c>
      <c r="D14" s="59">
        <v>36961.694895740402</v>
      </c>
      <c r="E14" s="59">
        <v>2525.6731330097286</v>
      </c>
      <c r="F14" s="56">
        <v>395030.40746897546</v>
      </c>
      <c r="G14" s="59">
        <v>77350.7556862497</v>
      </c>
      <c r="H14" s="59">
        <v>998.38261303294405</v>
      </c>
      <c r="I14" s="59">
        <v>-248.68404765845875</v>
      </c>
      <c r="J14" s="59">
        <v>557.02489881190002</v>
      </c>
      <c r="K14" s="57">
        <v>78657.479150436076</v>
      </c>
      <c r="L14" s="59">
        <v>473687.88661941153</v>
      </c>
      <c r="M14" s="59">
        <v>138762.96461199998</v>
      </c>
      <c r="N14" s="59">
        <v>-150755.91521599996</v>
      </c>
      <c r="O14" s="56">
        <v>-11992.950603999983</v>
      </c>
      <c r="P14" s="62">
        <v>461694.93601541151</v>
      </c>
      <c r="Q14" s="32"/>
      <c r="R14" s="56">
        <v>473687.88661941153</v>
      </c>
      <c r="S14" s="84"/>
      <c r="T14" s="15"/>
      <c r="U14" s="16"/>
    </row>
    <row r="15" spans="1:22" s="81" customFormat="1">
      <c r="A15" s="2"/>
      <c r="B15" s="54">
        <v>2022</v>
      </c>
      <c r="C15" s="82">
        <v>474467.63927501754</v>
      </c>
      <c r="D15" s="82">
        <v>40868.930099258709</v>
      </c>
      <c r="E15" s="82">
        <v>3037.3914316873415</v>
      </c>
      <c r="F15" s="83">
        <v>518373.96080596361</v>
      </c>
      <c r="G15" s="82">
        <v>99550.631405345572</v>
      </c>
      <c r="H15" s="82">
        <v>1307.8812230731558</v>
      </c>
      <c r="I15" s="82">
        <v>-647.63955488080239</v>
      </c>
      <c r="J15" s="82">
        <v>588.51014160704995</v>
      </c>
      <c r="K15" s="82">
        <v>100799.383215145</v>
      </c>
      <c r="L15" s="82">
        <v>619173.34402110858</v>
      </c>
      <c r="M15" s="82">
        <v>212953.78623486275</v>
      </c>
      <c r="N15" s="82">
        <v>217790.87753757785</v>
      </c>
      <c r="O15" s="83">
        <v>-4837.0913027150891</v>
      </c>
      <c r="P15" s="82">
        <v>614336.25271839346</v>
      </c>
      <c r="Q15" s="82"/>
      <c r="R15" s="83">
        <v>619173.34402110858</v>
      </c>
      <c r="S15" s="84"/>
      <c r="T15" s="80"/>
    </row>
    <row r="16" spans="1:22" s="81" customFormat="1">
      <c r="A16" s="2"/>
      <c r="B16" s="54" t="s">
        <v>31</v>
      </c>
      <c r="C16" s="82">
        <v>752981.69536170352</v>
      </c>
      <c r="D16" s="82">
        <v>48820.27425720742</v>
      </c>
      <c r="E16" s="82">
        <v>3647.0658993007928</v>
      </c>
      <c r="F16" s="83">
        <v>805449.03551821178</v>
      </c>
      <c r="G16" s="82">
        <v>87596.934195329392</v>
      </c>
      <c r="H16" s="82">
        <v>1472.6888368725511</v>
      </c>
      <c r="I16" s="82">
        <v>105.83683332616351</v>
      </c>
      <c r="J16" s="82">
        <v>636.00663748826378</v>
      </c>
      <c r="K16" s="82">
        <v>89811.46650301636</v>
      </c>
      <c r="L16" s="82">
        <v>895260.5020212282</v>
      </c>
      <c r="M16" s="82">
        <v>282044.82735401276</v>
      </c>
      <c r="N16" s="82">
        <v>289557.20540204208</v>
      </c>
      <c r="O16" s="83">
        <v>-7512.3780480293353</v>
      </c>
      <c r="P16" s="82">
        <v>887748.12397319882</v>
      </c>
      <c r="Q16" s="82"/>
      <c r="R16" s="83">
        <v>895260.5020212282</v>
      </c>
      <c r="S16" s="84"/>
      <c r="T16" s="80"/>
    </row>
    <row r="17" spans="1:20" s="81" customFormat="1">
      <c r="A17" s="2"/>
      <c r="B17" s="54" t="s">
        <v>32</v>
      </c>
      <c r="C17" s="82">
        <v>977108.34983339417</v>
      </c>
      <c r="D17" s="82">
        <v>56800.171165452091</v>
      </c>
      <c r="E17" s="82">
        <v>4328.6696406865221</v>
      </c>
      <c r="F17" s="83">
        <v>1038237.1906395328</v>
      </c>
      <c r="G17" s="82">
        <v>115227.41166314704</v>
      </c>
      <c r="H17" s="82">
        <v>1633.1968134097751</v>
      </c>
      <c r="I17" s="82">
        <v>-432.74872431190943</v>
      </c>
      <c r="J17" s="82">
        <v>670.84615855443349</v>
      </c>
      <c r="K17" s="82">
        <v>117098.70591079933</v>
      </c>
      <c r="L17" s="82">
        <v>1155335.8965503322</v>
      </c>
      <c r="M17" s="82">
        <v>414639.55050610716</v>
      </c>
      <c r="N17" s="82">
        <v>401100.11059830757</v>
      </c>
      <c r="O17" s="83">
        <v>13539.43990779962</v>
      </c>
      <c r="P17" s="82">
        <v>1168875.3364581317</v>
      </c>
      <c r="Q17" s="82"/>
      <c r="R17" s="83">
        <v>1155335.8965503322</v>
      </c>
      <c r="S17" s="84"/>
      <c r="T17" s="80"/>
    </row>
    <row r="18" spans="1:20" ht="21" customHeight="1">
      <c r="B18" s="18" t="s">
        <v>26</v>
      </c>
      <c r="C18" s="3"/>
      <c r="D18" s="3"/>
      <c r="E18" s="3"/>
      <c r="F18" s="3"/>
      <c r="G18" s="3"/>
      <c r="H18" s="3"/>
      <c r="I18" s="3"/>
      <c r="J18" s="20"/>
      <c r="K18" s="3"/>
      <c r="L18" s="3"/>
      <c r="M18" s="39"/>
      <c r="N18" s="3"/>
      <c r="O18" s="3"/>
      <c r="P18" s="3"/>
      <c r="Q18" s="3"/>
      <c r="R18" s="39"/>
    </row>
    <row r="19" spans="1:20">
      <c r="M19" s="39"/>
    </row>
    <row r="20" spans="1:20">
      <c r="C20" s="39"/>
    </row>
    <row r="21" spans="1:20">
      <c r="P21" s="39"/>
      <c r="Q21" s="39"/>
      <c r="R21" s="39"/>
    </row>
  </sheetData>
  <mergeCells count="1">
    <mergeCell ref="B1:P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Z20"/>
  <sheetViews>
    <sheetView topLeftCell="A4" zoomScale="85" zoomScaleNormal="85" workbookViewId="0">
      <pane xSplit="2" ySplit="1" topLeftCell="C8" activePane="bottomRight" state="frozen"/>
      <selection activeCell="A4" sqref="A4"/>
      <selection pane="topRight" activeCell="C4" sqref="C4"/>
      <selection pane="bottomLeft" activeCell="A5" sqref="A5"/>
      <selection pane="bottomRight" activeCell="O16" sqref="O16"/>
    </sheetView>
  </sheetViews>
  <sheetFormatPr defaultColWidth="11.77734375" defaultRowHeight="15.6"/>
  <cols>
    <col min="1" max="1" width="2.77734375" style="1" customWidth="1"/>
    <col min="2" max="2" width="11.77734375" style="3"/>
    <col min="3" max="3" width="15.44140625" style="3" customWidth="1"/>
    <col min="4" max="4" width="16.21875" style="3" customWidth="1"/>
    <col min="5" max="5" width="11.77734375" style="3"/>
    <col min="6" max="6" width="14.44140625" style="3" customWidth="1"/>
    <col min="7" max="7" width="12.77734375" style="3" bestFit="1" customWidth="1"/>
    <col min="8" max="10" width="11.77734375" style="3" customWidth="1"/>
    <col min="11" max="11" width="15.44140625" style="3" customWidth="1"/>
    <col min="12" max="12" width="14.21875" style="3" customWidth="1"/>
    <col min="13" max="13" width="15.21875" style="3" customWidth="1"/>
    <col min="14" max="14" width="15.77734375" style="3" customWidth="1"/>
    <col min="15" max="15" width="15.44140625" style="3" customWidth="1"/>
    <col min="16" max="16" width="13.77734375" style="1" customWidth="1"/>
    <col min="17" max="17" width="1.77734375" style="1" customWidth="1"/>
    <col min="18" max="18" width="14.21875" style="1" bestFit="1" customWidth="1"/>
    <col min="19" max="19" width="13.33203125" style="1" bestFit="1" customWidth="1"/>
    <col min="20" max="20" width="14.21875" style="1" bestFit="1" customWidth="1"/>
    <col min="21" max="21" width="17.77734375" style="1" customWidth="1"/>
    <col min="22" max="22" width="16.21875" style="1" customWidth="1"/>
    <col min="23" max="23" width="12.77734375" style="1" bestFit="1" customWidth="1"/>
    <col min="24" max="25" width="11.77734375" style="1"/>
    <col min="26" max="26" width="21.21875" style="1" bestFit="1" customWidth="1"/>
    <col min="27" max="16384" width="11.77734375" style="1"/>
  </cols>
  <sheetData>
    <row r="1" spans="2:26" ht="18">
      <c r="B1" s="4"/>
      <c r="C1" s="5"/>
      <c r="D1" s="5"/>
      <c r="E1" s="5"/>
      <c r="F1" s="5"/>
      <c r="L1" s="41"/>
      <c r="M1" s="41"/>
      <c r="N1" s="41"/>
      <c r="O1" s="41"/>
      <c r="P1" s="41"/>
      <c r="Q1" s="41"/>
      <c r="R1" s="41"/>
      <c r="S1" s="41"/>
      <c r="T1" s="40"/>
      <c r="U1" s="40"/>
    </row>
    <row r="2" spans="2:26" ht="15.75" customHeight="1">
      <c r="B2" s="87" t="s">
        <v>40</v>
      </c>
      <c r="C2" s="87"/>
      <c r="D2" s="87"/>
      <c r="E2" s="87"/>
      <c r="F2" s="87"/>
      <c r="G2" s="87"/>
      <c r="H2" s="87"/>
      <c r="I2" s="87"/>
      <c r="J2" s="87"/>
      <c r="K2" s="87"/>
      <c r="L2" s="87"/>
      <c r="M2" s="87"/>
      <c r="N2" s="87"/>
      <c r="O2" s="87"/>
      <c r="P2" s="87"/>
      <c r="Q2" s="31"/>
    </row>
    <row r="3" spans="2:26" ht="15" customHeight="1">
      <c r="B3" s="88"/>
      <c r="C3" s="88"/>
      <c r="D3" s="88"/>
      <c r="E3" s="88"/>
      <c r="F3" s="88"/>
      <c r="G3" s="88"/>
      <c r="H3" s="88"/>
      <c r="I3" s="88"/>
      <c r="J3" s="88"/>
      <c r="K3" s="88"/>
      <c r="L3" s="88"/>
      <c r="M3" s="88"/>
      <c r="N3" s="88"/>
      <c r="O3" s="88"/>
      <c r="P3" s="88"/>
      <c r="Q3" s="31"/>
    </row>
    <row r="4" spans="2:26" ht="164.25" customHeight="1">
      <c r="B4" s="6"/>
      <c r="C4" s="7" t="s">
        <v>9</v>
      </c>
      <c r="D4" s="7" t="s">
        <v>10</v>
      </c>
      <c r="E4" s="7" t="s">
        <v>11</v>
      </c>
      <c r="F4" s="8" t="s">
        <v>12</v>
      </c>
      <c r="G4" s="9" t="s">
        <v>13</v>
      </c>
      <c r="H4" s="9" t="s">
        <v>14</v>
      </c>
      <c r="I4" s="9" t="s">
        <v>15</v>
      </c>
      <c r="J4" s="9" t="s">
        <v>16</v>
      </c>
      <c r="K4" s="12" t="s">
        <v>17</v>
      </c>
      <c r="L4" s="13" t="s">
        <v>18</v>
      </c>
      <c r="M4" s="9" t="s">
        <v>19</v>
      </c>
      <c r="N4" s="9" t="s">
        <v>20</v>
      </c>
      <c r="O4" s="13" t="s">
        <v>21</v>
      </c>
      <c r="P4" s="72" t="s">
        <v>34</v>
      </c>
      <c r="Q4" s="34"/>
      <c r="R4" s="72" t="s">
        <v>33</v>
      </c>
    </row>
    <row r="5" spans="2:26">
      <c r="B5" s="10"/>
      <c r="C5" s="10">
        <v>1</v>
      </c>
      <c r="D5" s="10">
        <v>2</v>
      </c>
      <c r="E5" s="10">
        <v>3</v>
      </c>
      <c r="F5" s="10" t="s">
        <v>27</v>
      </c>
      <c r="G5" s="10">
        <v>5</v>
      </c>
      <c r="H5" s="10">
        <v>6</v>
      </c>
      <c r="I5" s="10">
        <v>7</v>
      </c>
      <c r="J5" s="10">
        <v>8</v>
      </c>
      <c r="K5" s="10" t="s">
        <v>23</v>
      </c>
      <c r="L5" s="10" t="s">
        <v>28</v>
      </c>
      <c r="M5" s="10">
        <v>11</v>
      </c>
      <c r="N5" s="10">
        <v>12</v>
      </c>
      <c r="O5" s="10" t="s">
        <v>29</v>
      </c>
      <c r="P5" s="14">
        <v>14</v>
      </c>
      <c r="Q5" s="33"/>
      <c r="R5" s="71" t="s">
        <v>35</v>
      </c>
    </row>
    <row r="6" spans="2:26" s="2" customFormat="1" ht="25.05" customHeight="1">
      <c r="B6" s="63">
        <v>2013</v>
      </c>
      <c r="C6" s="55">
        <v>94065.184983721498</v>
      </c>
      <c r="D6" s="55">
        <v>10933.0808564745</v>
      </c>
      <c r="E6" s="55">
        <v>939.55875093762302</v>
      </c>
      <c r="F6" s="56">
        <v>105937.82459113361</v>
      </c>
      <c r="G6" s="57">
        <v>29923.163877907999</v>
      </c>
      <c r="H6" s="57">
        <v>428.96557750226202</v>
      </c>
      <c r="I6" s="60">
        <v>93.333781097500605</v>
      </c>
      <c r="J6" s="57">
        <v>389.88134751293302</v>
      </c>
      <c r="K6" s="57">
        <v>30835.344584020691</v>
      </c>
      <c r="L6" s="64">
        <v>136773.1691751543</v>
      </c>
      <c r="M6" s="60">
        <v>31668.0711633274</v>
      </c>
      <c r="N6" s="60">
        <v>-43963.661552848003</v>
      </c>
      <c r="O6" s="56">
        <v>-12295.590389520603</v>
      </c>
      <c r="P6" s="56">
        <v>124477.57878563211</v>
      </c>
      <c r="Q6" s="32"/>
      <c r="R6" s="74">
        <v>136773.16917515273</v>
      </c>
      <c r="S6" s="16"/>
      <c r="T6" s="39"/>
      <c r="U6" s="39"/>
      <c r="V6" s="39"/>
      <c r="W6" s="41"/>
    </row>
    <row r="7" spans="2:26" s="2" customFormat="1" ht="25.05" customHeight="1">
      <c r="B7" s="63">
        <v>2014</v>
      </c>
      <c r="C7" s="57">
        <v>89328.903015747332</v>
      </c>
      <c r="D7" s="57">
        <v>11769.337214063</v>
      </c>
      <c r="E7" s="60">
        <v>953.038653542779</v>
      </c>
      <c r="F7" s="56">
        <v>102051.27888335311</v>
      </c>
      <c r="G7" s="57">
        <v>31451.469309593402</v>
      </c>
      <c r="H7" s="62">
        <v>436.02760441286802</v>
      </c>
      <c r="I7" s="62">
        <v>45.148153158399992</v>
      </c>
      <c r="J7" s="62">
        <v>311.09759886903299</v>
      </c>
      <c r="K7" s="57">
        <v>32243.742666033704</v>
      </c>
      <c r="L7" s="64">
        <v>134295.02154938682</v>
      </c>
      <c r="M7" s="62">
        <v>31365.052368627599</v>
      </c>
      <c r="N7" s="62">
        <v>-37627.116488440501</v>
      </c>
      <c r="O7" s="56">
        <v>-6262.0641198129015</v>
      </c>
      <c r="P7" s="56">
        <v>128032.95742957391</v>
      </c>
      <c r="Q7" s="32"/>
      <c r="R7" s="74">
        <v>134295.02154938682</v>
      </c>
      <c r="S7" s="16"/>
      <c r="T7" s="39"/>
      <c r="U7" s="39"/>
      <c r="V7" s="39"/>
      <c r="W7" s="41"/>
    </row>
    <row r="8" spans="2:26" s="2" customFormat="1" ht="25.05" customHeight="1">
      <c r="B8" s="63">
        <v>2015</v>
      </c>
      <c r="C8" s="57">
        <v>91302.785321357689</v>
      </c>
      <c r="D8" s="57">
        <v>10768.632816196299</v>
      </c>
      <c r="E8" s="60">
        <v>978.35112323597605</v>
      </c>
      <c r="F8" s="56">
        <v>103049.76926078997</v>
      </c>
      <c r="G8" s="57">
        <v>30594.576914984598</v>
      </c>
      <c r="H8" s="62">
        <v>440.18761349094098</v>
      </c>
      <c r="I8" s="62">
        <v>51.720339277050002</v>
      </c>
      <c r="J8" s="62">
        <v>329.90445436099799</v>
      </c>
      <c r="K8" s="57">
        <v>31416.389322113588</v>
      </c>
      <c r="L8" s="64">
        <v>134466.158582904</v>
      </c>
      <c r="M8" s="62">
        <v>36893.894600842097</v>
      </c>
      <c r="N8" s="62">
        <v>-40611.824889597701</v>
      </c>
      <c r="O8" s="56">
        <v>-3717.9302887556041</v>
      </c>
      <c r="P8" s="56">
        <v>130748.22829414796</v>
      </c>
      <c r="Q8" s="32"/>
      <c r="R8" s="74">
        <v>134466.15858290356</v>
      </c>
      <c r="S8" s="16"/>
      <c r="T8" s="39"/>
      <c r="U8" s="39"/>
      <c r="V8" s="39"/>
      <c r="W8" s="41"/>
    </row>
    <row r="9" spans="2:26" s="2" customFormat="1" ht="25.05" customHeight="1">
      <c r="B9" s="63">
        <v>2016</v>
      </c>
      <c r="C9" s="57">
        <v>89742.298722538748</v>
      </c>
      <c r="D9" s="57">
        <v>11428.1493284892</v>
      </c>
      <c r="E9" s="60">
        <v>977.46557412702396</v>
      </c>
      <c r="F9" s="56">
        <v>102147.91362515498</v>
      </c>
      <c r="G9" s="57">
        <v>34337.228351455597</v>
      </c>
      <c r="H9" s="62">
        <v>444.63791138932402</v>
      </c>
      <c r="I9" s="62">
        <v>93.408155299349914</v>
      </c>
      <c r="J9" s="62">
        <v>341.93232694383801</v>
      </c>
      <c r="K9" s="57">
        <v>35217.206745088115</v>
      </c>
      <c r="L9" s="64">
        <v>137365.12037024301</v>
      </c>
      <c r="M9" s="62">
        <v>37961.450909949199</v>
      </c>
      <c r="N9" s="62">
        <v>-40167.596318934397</v>
      </c>
      <c r="O9" s="56">
        <v>-2206.1454089851977</v>
      </c>
      <c r="P9" s="56">
        <v>135158.97496125789</v>
      </c>
      <c r="Q9" s="32"/>
      <c r="R9" s="74">
        <v>137365.12037024309</v>
      </c>
      <c r="S9" s="16"/>
      <c r="T9" s="39"/>
      <c r="U9" s="39"/>
      <c r="V9" s="39"/>
      <c r="W9" s="41"/>
    </row>
    <row r="10" spans="2:26" s="2" customFormat="1" ht="25.05" customHeight="1">
      <c r="B10" s="63">
        <v>2017</v>
      </c>
      <c r="C10" s="57">
        <v>95435.408788615241</v>
      </c>
      <c r="D10" s="57">
        <v>10191.325260285599</v>
      </c>
      <c r="E10" s="60">
        <v>1029.4549218285999</v>
      </c>
      <c r="F10" s="56">
        <v>106656.18897072943</v>
      </c>
      <c r="G10" s="57">
        <v>34690.446553891001</v>
      </c>
      <c r="H10" s="62">
        <v>452.714978373365</v>
      </c>
      <c r="I10" s="62">
        <v>241.53677952309999</v>
      </c>
      <c r="J10" s="62">
        <v>361.41152142241498</v>
      </c>
      <c r="K10" s="57">
        <v>35746.109833209877</v>
      </c>
      <c r="L10" s="64">
        <v>142402.29880393899</v>
      </c>
      <c r="M10" s="62">
        <v>46992.508828553298</v>
      </c>
      <c r="N10" s="62">
        <v>-43248.901627306899</v>
      </c>
      <c r="O10" s="56">
        <v>3743.6072012463992</v>
      </c>
      <c r="P10" s="56">
        <v>146145.90600518571</v>
      </c>
      <c r="Q10" s="32"/>
      <c r="R10" s="74">
        <v>142402.29880393931</v>
      </c>
      <c r="S10" s="16"/>
      <c r="T10" s="39"/>
      <c r="U10" s="39"/>
      <c r="V10" s="39"/>
      <c r="W10" s="41"/>
    </row>
    <row r="11" spans="2:26" s="2" customFormat="1" ht="25.05" customHeight="1">
      <c r="B11" s="63">
        <v>2018</v>
      </c>
      <c r="C11" s="57">
        <v>99073.694362727823</v>
      </c>
      <c r="D11" s="57">
        <v>10377.959483160699</v>
      </c>
      <c r="E11" s="60">
        <v>1061.8044004639801</v>
      </c>
      <c r="F11" s="56">
        <v>110513.4582463525</v>
      </c>
      <c r="G11" s="57">
        <v>39253.498952007001</v>
      </c>
      <c r="H11" s="62">
        <v>497.176249212492</v>
      </c>
      <c r="I11" s="62">
        <v>-142.87189095915005</v>
      </c>
      <c r="J11" s="62">
        <v>379.130055017698</v>
      </c>
      <c r="K11" s="57">
        <v>39986.933365278041</v>
      </c>
      <c r="L11" s="64">
        <v>150500.391611631</v>
      </c>
      <c r="M11" s="62">
        <v>50101.713942583403</v>
      </c>
      <c r="N11" s="62">
        <v>-45395.039862489</v>
      </c>
      <c r="O11" s="56">
        <v>4706.6740800944026</v>
      </c>
      <c r="P11" s="56">
        <v>155207.06569172494</v>
      </c>
      <c r="Q11" s="32"/>
      <c r="R11" s="74">
        <v>150500.39161163053</v>
      </c>
      <c r="S11" s="16"/>
      <c r="T11" s="39"/>
      <c r="U11" s="39"/>
      <c r="V11" s="39"/>
      <c r="W11" s="41"/>
    </row>
    <row r="12" spans="2:26" s="2" customFormat="1" ht="25.05" customHeight="1">
      <c r="B12" s="63">
        <v>2019</v>
      </c>
      <c r="C12" s="57">
        <v>113156.52507744102</v>
      </c>
      <c r="D12" s="57">
        <v>10936.6125603937</v>
      </c>
      <c r="E12" s="57">
        <v>1089.4469293223401</v>
      </c>
      <c r="F12" s="56">
        <v>125182.58456715706</v>
      </c>
      <c r="G12" s="57">
        <v>35319.164026722698</v>
      </c>
      <c r="H12" s="62">
        <v>442.45598797697102</v>
      </c>
      <c r="I12" s="62">
        <v>87.819649463550149</v>
      </c>
      <c r="J12" s="62">
        <v>398.66898566736597</v>
      </c>
      <c r="K12" s="57">
        <v>36248.108649830589</v>
      </c>
      <c r="L12" s="64">
        <v>161430.693216988</v>
      </c>
      <c r="M12" s="62">
        <v>56481.199167651699</v>
      </c>
      <c r="N12" s="62">
        <v>-52604.300403296802</v>
      </c>
      <c r="O12" s="56">
        <v>3876.8987643548971</v>
      </c>
      <c r="P12" s="56">
        <v>165307.59198134256</v>
      </c>
      <c r="Q12" s="32"/>
      <c r="R12" s="74">
        <v>161430.69321698765</v>
      </c>
      <c r="S12" s="16"/>
      <c r="T12" s="39"/>
      <c r="U12" s="39"/>
      <c r="V12" s="39"/>
      <c r="W12" s="41"/>
    </row>
    <row r="13" spans="2:26" s="2" customFormat="1" ht="25.05" customHeight="1">
      <c r="B13" s="63">
        <v>2020</v>
      </c>
      <c r="C13" s="57">
        <v>115064.67380007963</v>
      </c>
      <c r="D13" s="57">
        <v>12041.545392608399</v>
      </c>
      <c r="E13" s="57">
        <v>1089.6696497529699</v>
      </c>
      <c r="F13" s="56">
        <v>128195.888842441</v>
      </c>
      <c r="G13" s="57">
        <v>35944.518106735202</v>
      </c>
      <c r="H13" s="62">
        <v>428.957528131267</v>
      </c>
      <c r="I13" s="62">
        <v>-104.8215126099999</v>
      </c>
      <c r="J13" s="62">
        <v>420.19711089340302</v>
      </c>
      <c r="K13" s="57">
        <v>36688.851233149871</v>
      </c>
      <c r="L13" s="64">
        <v>164884.74007559087</v>
      </c>
      <c r="M13" s="65">
        <v>49257.409926018117</v>
      </c>
      <c r="N13" s="65">
        <v>-47984.973438484907</v>
      </c>
      <c r="O13" s="56">
        <v>1272.4364875332103</v>
      </c>
      <c r="P13" s="56">
        <v>166157.17656312409</v>
      </c>
      <c r="Q13" s="32"/>
      <c r="R13" s="74">
        <v>164884.74007559087</v>
      </c>
      <c r="S13" s="16"/>
      <c r="T13" s="39"/>
      <c r="U13" s="39"/>
      <c r="V13" s="39"/>
      <c r="W13" s="41"/>
    </row>
    <row r="14" spans="2:26" s="2" customFormat="1" ht="25.05" customHeight="1">
      <c r="B14" s="63">
        <v>2021</v>
      </c>
      <c r="C14" s="57">
        <v>122196.51000448322</v>
      </c>
      <c r="D14" s="66">
        <v>13565.426213812199</v>
      </c>
      <c r="E14" s="57">
        <v>2191.3059630758185</v>
      </c>
      <c r="F14" s="56">
        <v>137953.24218137123</v>
      </c>
      <c r="G14" s="57">
        <v>38035.767041681102</v>
      </c>
      <c r="H14" s="62">
        <v>336.18479930908501</v>
      </c>
      <c r="I14" s="62">
        <v>-78.403698448900059</v>
      </c>
      <c r="J14" s="60">
        <v>438.61190007970799</v>
      </c>
      <c r="K14" s="57">
        <v>38732.160042620992</v>
      </c>
      <c r="L14" s="64">
        <v>176685.40222399222</v>
      </c>
      <c r="M14" s="67">
        <v>48670.639747216323</v>
      </c>
      <c r="N14" s="67">
        <v>-50763.95205599998</v>
      </c>
      <c r="O14" s="56">
        <v>-2093.3123087836575</v>
      </c>
      <c r="P14" s="68">
        <v>174592.08991520855</v>
      </c>
      <c r="Q14" s="32"/>
      <c r="R14" s="74">
        <v>176685.40222399222</v>
      </c>
      <c r="S14" s="16"/>
      <c r="T14" s="39"/>
      <c r="U14" s="39"/>
      <c r="V14" s="39"/>
      <c r="W14" s="40"/>
      <c r="X14" s="39"/>
      <c r="Z14" s="36"/>
    </row>
    <row r="15" spans="2:26" s="2" customFormat="1" ht="25.05" customHeight="1">
      <c r="B15" s="63">
        <v>2022</v>
      </c>
      <c r="C15" s="57">
        <v>129107.52994092385</v>
      </c>
      <c r="D15" s="57">
        <v>13565.382747251697</v>
      </c>
      <c r="E15" s="57">
        <v>2263.0626534564085</v>
      </c>
      <c r="F15" s="64">
        <v>144935.97534163197</v>
      </c>
      <c r="G15" s="57">
        <v>38334.256689992428</v>
      </c>
      <c r="H15" s="57">
        <v>309.09229785022734</v>
      </c>
      <c r="I15" s="57">
        <v>-102.11567665914566</v>
      </c>
      <c r="J15" s="57">
        <v>461.07484324501308</v>
      </c>
      <c r="K15" s="57">
        <v>39002.308154428523</v>
      </c>
      <c r="L15" s="64">
        <v>183938.2834960605</v>
      </c>
      <c r="M15" s="57">
        <v>48768.242178440989</v>
      </c>
      <c r="N15" s="57">
        <v>-51471.469022935402</v>
      </c>
      <c r="O15" s="56">
        <v>-2703.2268444944166</v>
      </c>
      <c r="P15" s="56">
        <v>181235.05665156606</v>
      </c>
      <c r="Q15" s="32"/>
      <c r="R15" s="74">
        <v>183938.28349606047</v>
      </c>
      <c r="S15" s="16"/>
      <c r="T15" s="39"/>
      <c r="U15" s="39"/>
      <c r="V15" s="39"/>
      <c r="W15" s="40"/>
      <c r="X15" s="39"/>
    </row>
    <row r="16" spans="2:26" s="2" customFormat="1" ht="25.05" customHeight="1">
      <c r="B16" s="63" t="s">
        <v>31</v>
      </c>
      <c r="C16" s="57">
        <v>142270.1063998898</v>
      </c>
      <c r="D16" s="57">
        <v>13631.409030575012</v>
      </c>
      <c r="E16" s="57">
        <v>2444.4065096486447</v>
      </c>
      <c r="F16" s="64">
        <v>158345.92194011348</v>
      </c>
      <c r="G16" s="57">
        <v>27264.488035709812</v>
      </c>
      <c r="H16" s="57">
        <v>335.54370885418177</v>
      </c>
      <c r="I16" s="57">
        <v>79.172947432750505</v>
      </c>
      <c r="J16" s="57">
        <v>490.90183435225049</v>
      </c>
      <c r="K16" s="57">
        <v>28170.106526348995</v>
      </c>
      <c r="L16" s="64">
        <v>186516.02846646245</v>
      </c>
      <c r="M16" s="57">
        <v>51273.960799384367</v>
      </c>
      <c r="N16" s="57">
        <v>-50863.9869100664</v>
      </c>
      <c r="O16" s="56">
        <v>409.97388931798741</v>
      </c>
      <c r="P16" s="56">
        <v>186926.00235578045</v>
      </c>
      <c r="Q16" s="32"/>
      <c r="R16" s="74">
        <v>186516.02846646248</v>
      </c>
      <c r="S16" s="16"/>
      <c r="T16" s="39"/>
      <c r="U16" s="39"/>
      <c r="V16" s="39"/>
      <c r="W16" s="40"/>
      <c r="X16" s="39"/>
    </row>
    <row r="17" spans="2:24" s="2" customFormat="1" ht="25.05" customHeight="1">
      <c r="B17" s="63" t="s">
        <v>32</v>
      </c>
      <c r="C17" s="57">
        <f>SUM('[1]QGDP-E Constant Price'!C46:C49)</f>
        <v>148814.25687281223</v>
      </c>
      <c r="D17" s="57">
        <f>SUM('[1]QGDP-E Constant Price'!D46:D49)</f>
        <v>14130.788737985318</v>
      </c>
      <c r="E17" s="57">
        <f>SUM('[1]QGDP-E Constant Price'!E46:E49)</f>
        <v>2374.7999008306197</v>
      </c>
      <c r="F17" s="56">
        <f>SUM('[1]QGDP-E Constant Price'!F46:F49)</f>
        <v>165319.84551162814</v>
      </c>
      <c r="G17" s="57">
        <f>SUM('[1]QGDP-E Constant Price'!G46:G49)</f>
        <v>31034.929199174927</v>
      </c>
      <c r="H17" s="57">
        <f>SUM('[1]QGDP-E Constant Price'!H46:H49)</f>
        <v>354.69913650707872</v>
      </c>
      <c r="I17" s="57">
        <f>SUM('[1]QGDP-E Constant Price'!I46:I49)</f>
        <v>-58.172968779863766</v>
      </c>
      <c r="J17" s="57">
        <f>SUM('[1]QGDP-E Constant Price'!J46:J49)</f>
        <v>513.5345364249431</v>
      </c>
      <c r="K17" s="57">
        <f>SUM('[1]QGDP-E Constant Price'!K46:K49)</f>
        <v>31844.989903327081</v>
      </c>
      <c r="L17" s="56">
        <f>SUM('[1]QGDP-E Constant Price'!L46:L49)</f>
        <v>197164.83541495522</v>
      </c>
      <c r="M17" s="57">
        <f>SUM('[1]QGDP-E Constant Price'!M46:M49)</f>
        <v>55916.670604506282</v>
      </c>
      <c r="N17" s="57">
        <f>-SUM('[1]QGDP-E Constant Price'!N46:N49)</f>
        <v>-55705.490140371083</v>
      </c>
      <c r="O17" s="56">
        <f>SUM('[1]QGDP-E Constant Price'!O46:O49)</f>
        <v>211.18046413520096</v>
      </c>
      <c r="P17" s="56">
        <f>SUM('[1]QGDP-E Constant Price'!P46:P49)</f>
        <v>197376.01587909047</v>
      </c>
      <c r="Q17" s="32"/>
      <c r="R17" s="74">
        <v>197164.83541495522</v>
      </c>
      <c r="S17" s="16"/>
      <c r="T17" s="39"/>
      <c r="U17" s="39"/>
      <c r="V17" s="39"/>
      <c r="W17" s="40"/>
      <c r="X17" s="39"/>
    </row>
    <row r="18" spans="2:24">
      <c r="B18" s="18" t="s">
        <v>26</v>
      </c>
    </row>
    <row r="19" spans="2:24">
      <c r="N19" s="75"/>
    </row>
    <row r="20" spans="2:24">
      <c r="N20" s="75"/>
    </row>
  </sheetData>
  <mergeCells count="1">
    <mergeCell ref="B2:P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8A8E-02DB-4E93-869E-BE1DFAA6DE0D}">
  <sheetPr>
    <tabColor rgb="FF92D050"/>
  </sheetPr>
  <dimension ref="B1:Q18"/>
  <sheetViews>
    <sheetView zoomScale="85" zoomScaleNormal="85" workbookViewId="0">
      <selection activeCell="J17" sqref="J17"/>
    </sheetView>
  </sheetViews>
  <sheetFormatPr defaultColWidth="9.21875" defaultRowHeight="18"/>
  <cols>
    <col min="1" max="1" width="0.77734375" style="2" customWidth="1"/>
    <col min="2" max="2" width="12.44140625" style="2" customWidth="1"/>
    <col min="3" max="3" width="11.77734375" style="2" customWidth="1"/>
    <col min="4" max="4" width="14" style="2" bestFit="1" customWidth="1"/>
    <col min="5" max="5" width="12.77734375" style="2" customWidth="1"/>
    <col min="6" max="6" width="13.44140625" style="2" customWidth="1"/>
    <col min="7" max="7" width="11.77734375" style="2" customWidth="1"/>
    <col min="8" max="8" width="9.44140625" style="2" customWidth="1"/>
    <col min="9" max="9" width="10.77734375" style="2" customWidth="1"/>
    <col min="10" max="10" width="10" style="2" customWidth="1"/>
    <col min="11" max="11" width="12" style="2" customWidth="1"/>
    <col min="12" max="12" width="12.44140625" style="2" customWidth="1"/>
    <col min="13" max="13" width="11.77734375" style="2" customWidth="1"/>
    <col min="14" max="14" width="12.77734375" style="2" customWidth="1"/>
    <col min="15" max="15" width="13.21875" style="2" customWidth="1"/>
    <col min="16" max="16" width="13" style="2" customWidth="1"/>
    <col min="17" max="17" width="16" style="2" bestFit="1" customWidth="1"/>
    <col min="18" max="18" width="11.44140625" style="2" customWidth="1"/>
    <col min="19" max="16384" width="9.21875" style="2"/>
  </cols>
  <sheetData>
    <row r="1" spans="2:17">
      <c r="B1" s="87" t="s">
        <v>38</v>
      </c>
      <c r="C1" s="87"/>
      <c r="D1" s="87"/>
      <c r="E1" s="87"/>
      <c r="F1" s="87"/>
      <c r="G1" s="87"/>
      <c r="H1" s="87"/>
      <c r="I1" s="87"/>
      <c r="J1" s="87"/>
      <c r="K1" s="87"/>
      <c r="L1" s="87"/>
      <c r="M1" s="87"/>
      <c r="N1" s="87"/>
      <c r="O1" s="87"/>
      <c r="P1" s="87"/>
    </row>
    <row r="2" spans="2:17">
      <c r="B2" s="88"/>
      <c r="C2" s="88"/>
      <c r="D2" s="88"/>
      <c r="E2" s="88"/>
      <c r="F2" s="88"/>
      <c r="G2" s="88"/>
      <c r="H2" s="88"/>
      <c r="I2" s="88"/>
      <c r="J2" s="88"/>
      <c r="K2" s="88"/>
      <c r="L2" s="88"/>
      <c r="M2" s="88"/>
      <c r="N2" s="88"/>
      <c r="O2" s="88"/>
      <c r="P2" s="88"/>
    </row>
    <row r="3" spans="2:17">
      <c r="B3" s="17"/>
      <c r="M3" s="19"/>
      <c r="N3" s="19"/>
      <c r="O3" s="19"/>
      <c r="P3" s="19"/>
    </row>
    <row r="4" spans="2:17" ht="120.6">
      <c r="B4" s="48"/>
      <c r="C4" s="49" t="s">
        <v>9</v>
      </c>
      <c r="D4" s="49" t="s">
        <v>10</v>
      </c>
      <c r="E4" s="49" t="s">
        <v>11</v>
      </c>
      <c r="F4" s="50" t="s">
        <v>12</v>
      </c>
      <c r="G4" s="51" t="s">
        <v>13</v>
      </c>
      <c r="H4" s="51" t="s">
        <v>14</v>
      </c>
      <c r="I4" s="51" t="s">
        <v>15</v>
      </c>
      <c r="J4" s="51" t="s">
        <v>16</v>
      </c>
      <c r="K4" s="51" t="s">
        <v>17</v>
      </c>
      <c r="L4" s="52" t="s">
        <v>18</v>
      </c>
      <c r="M4" s="51" t="s">
        <v>19</v>
      </c>
      <c r="N4" s="51" t="s">
        <v>20</v>
      </c>
      <c r="O4" s="52" t="s">
        <v>21</v>
      </c>
      <c r="P4" s="72" t="s">
        <v>34</v>
      </c>
    </row>
    <row r="5" spans="2:17" s="3" customFormat="1" ht="15.6">
      <c r="B5" s="53"/>
      <c r="C5" s="53">
        <v>1</v>
      </c>
      <c r="D5" s="53">
        <v>2</v>
      </c>
      <c r="E5" s="53">
        <v>3</v>
      </c>
      <c r="F5" s="53" t="s">
        <v>22</v>
      </c>
      <c r="G5" s="53">
        <v>5</v>
      </c>
      <c r="H5" s="53">
        <v>6</v>
      </c>
      <c r="I5" s="53">
        <v>7</v>
      </c>
      <c r="J5" s="53">
        <v>8</v>
      </c>
      <c r="K5" s="53" t="s">
        <v>23</v>
      </c>
      <c r="L5" s="53" t="s">
        <v>24</v>
      </c>
      <c r="M5" s="53">
        <v>11</v>
      </c>
      <c r="N5" s="53">
        <v>12</v>
      </c>
      <c r="O5" s="53" t="s">
        <v>25</v>
      </c>
      <c r="P5" s="71">
        <v>14</v>
      </c>
    </row>
    <row r="6" spans="2:17">
      <c r="B6" s="54">
        <v>2013</v>
      </c>
      <c r="C6" s="60">
        <v>75.567974490984426</v>
      </c>
      <c r="D6" s="60">
        <v>8.7831728116296368</v>
      </c>
      <c r="E6" s="60">
        <v>0.7548015956798737</v>
      </c>
      <c r="F6" s="60">
        <v>85.105948898293931</v>
      </c>
      <c r="G6" s="60">
        <v>24.038998966584895</v>
      </c>
      <c r="H6" s="60">
        <v>0.34461272599220544</v>
      </c>
      <c r="I6" s="60">
        <v>7.4712250115467851E-2</v>
      </c>
      <c r="J6" s="60">
        <v>0.31321411559937518</v>
      </c>
      <c r="K6" s="60">
        <v>24.771538058291942</v>
      </c>
      <c r="L6" s="60">
        <v>109.87775510214306</v>
      </c>
      <c r="M6" s="60">
        <v>25.440783370203778</v>
      </c>
      <c r="N6" s="60">
        <v>-35.318538472345786</v>
      </c>
      <c r="O6" s="60">
        <v>-9.8777551021420003</v>
      </c>
      <c r="P6" s="60">
        <v>100</v>
      </c>
    </row>
    <row r="7" spans="2:17">
      <c r="B7" s="54">
        <v>2014</v>
      </c>
      <c r="C7" s="60">
        <v>71.290219699133146</v>
      </c>
      <c r="D7" s="60">
        <v>8.2677933737748948</v>
      </c>
      <c r="E7" s="60">
        <v>0.64967873503200668</v>
      </c>
      <c r="F7" s="60">
        <v>80.207691807940051</v>
      </c>
      <c r="G7" s="60">
        <v>26.422880535379317</v>
      </c>
      <c r="H7" s="60">
        <v>0.41259113597583952</v>
      </c>
      <c r="I7" s="60">
        <v>6.6492381584150564E-2</v>
      </c>
      <c r="J7" s="60">
        <v>0.26310229041551997</v>
      </c>
      <c r="K7" s="60">
        <v>27.165066343354827</v>
      </c>
      <c r="L7" s="60">
        <v>107.37275957080064</v>
      </c>
      <c r="M7" s="60">
        <v>28.231902146223494</v>
      </c>
      <c r="N7" s="60">
        <v>-35.604660297518379</v>
      </c>
      <c r="O7" s="60">
        <v>-7.3727581512948888</v>
      </c>
      <c r="P7" s="60">
        <v>100</v>
      </c>
    </row>
    <row r="8" spans="2:17">
      <c r="B8" s="54">
        <v>2015</v>
      </c>
      <c r="C8" s="60">
        <v>72.773041857725929</v>
      </c>
      <c r="D8" s="60">
        <v>7.680490868160569</v>
      </c>
      <c r="E8" s="60">
        <v>0.69468741716483429</v>
      </c>
      <c r="F8" s="60">
        <v>81.148220143051333</v>
      </c>
      <c r="G8" s="60">
        <v>27.012625533552658</v>
      </c>
      <c r="H8" s="60">
        <v>0.4627080477769947</v>
      </c>
      <c r="I8" s="60">
        <v>-1.1620565988090829E-2</v>
      </c>
      <c r="J8" s="60">
        <v>0.24592812557130794</v>
      </c>
      <c r="K8" s="60">
        <v>27.709641140912872</v>
      </c>
      <c r="L8" s="60">
        <v>108.85786076600661</v>
      </c>
      <c r="M8" s="60">
        <v>33.831704790601457</v>
      </c>
      <c r="N8" s="60">
        <v>-42.689566074565668</v>
      </c>
      <c r="O8" s="60">
        <v>-8.8578612839642137</v>
      </c>
      <c r="P8" s="60">
        <v>100</v>
      </c>
    </row>
    <row r="9" spans="2:17">
      <c r="B9" s="54">
        <v>2016</v>
      </c>
      <c r="C9" s="60">
        <v>71.43652484333758</v>
      </c>
      <c r="D9" s="60">
        <v>7.8869311469680197</v>
      </c>
      <c r="E9" s="60">
        <v>0.71140975299014964</v>
      </c>
      <c r="F9" s="60">
        <v>80.03486574329574</v>
      </c>
      <c r="G9" s="60">
        <v>24.826168775954589</v>
      </c>
      <c r="H9" s="60">
        <v>0.40607335412881268</v>
      </c>
      <c r="I9" s="60">
        <v>6.309170224618718E-3</v>
      </c>
      <c r="J9" s="60">
        <v>0.21710413337539866</v>
      </c>
      <c r="K9" s="60">
        <v>25.455655433683415</v>
      </c>
      <c r="L9" s="60">
        <v>105.49052006210803</v>
      </c>
      <c r="M9" s="60">
        <v>31.193239129370298</v>
      </c>
      <c r="N9" s="60">
        <v>-36.683760306349463</v>
      </c>
      <c r="O9" s="60">
        <v>-5.4905211769791595</v>
      </c>
      <c r="P9" s="60">
        <v>100</v>
      </c>
    </row>
    <row r="10" spans="2:17">
      <c r="B10" s="54">
        <v>2017</v>
      </c>
      <c r="C10" s="60">
        <v>75.632184158341701</v>
      </c>
      <c r="D10" s="60">
        <v>6.9570521142322361</v>
      </c>
      <c r="E10" s="60">
        <v>0.63985948478700205</v>
      </c>
      <c r="F10" s="60">
        <v>83.229095757360938</v>
      </c>
      <c r="G10" s="60">
        <v>18.886425253115451</v>
      </c>
      <c r="H10" s="60">
        <v>0.38386484770170565</v>
      </c>
      <c r="I10" s="60">
        <v>9.9579047502170698E-2</v>
      </c>
      <c r="J10" s="60">
        <v>0.19565082934801017</v>
      </c>
      <c r="K10" s="60">
        <v>19.565519977667339</v>
      </c>
      <c r="L10" s="60">
        <v>102.79461679399627</v>
      </c>
      <c r="M10" s="60">
        <v>33.876874782213612</v>
      </c>
      <c r="N10" s="60">
        <v>-36.671490517241885</v>
      </c>
      <c r="O10" s="60">
        <v>-2.7946157350282701</v>
      </c>
      <c r="P10" s="60">
        <v>100</v>
      </c>
      <c r="Q10" s="21"/>
    </row>
    <row r="11" spans="2:17">
      <c r="B11" s="54">
        <v>2018</v>
      </c>
      <c r="C11" s="60">
        <v>71.683913371378409</v>
      </c>
      <c r="D11" s="60">
        <v>7.1047803890366463</v>
      </c>
      <c r="E11" s="60">
        <v>0.55069777913973827</v>
      </c>
      <c r="F11" s="60">
        <v>79.339391539554796</v>
      </c>
      <c r="G11" s="60">
        <v>21.199093751331198</v>
      </c>
      <c r="H11" s="60">
        <v>0.3778910961018207</v>
      </c>
      <c r="I11" s="60">
        <v>-4.5872870299845318E-2</v>
      </c>
      <c r="J11" s="60">
        <v>0.17822303672504622</v>
      </c>
      <c r="K11" s="60">
        <v>21.709335013858215</v>
      </c>
      <c r="L11" s="60">
        <v>101.04872524003616</v>
      </c>
      <c r="M11" s="60">
        <v>33.45489544863095</v>
      </c>
      <c r="N11" s="60">
        <v>-34.503622002043954</v>
      </c>
      <c r="O11" s="60">
        <v>-1.0487265534130072</v>
      </c>
      <c r="P11" s="60">
        <v>100</v>
      </c>
    </row>
    <row r="12" spans="2:17">
      <c r="B12" s="54">
        <v>2019</v>
      </c>
      <c r="C12" s="60">
        <v>75.699710112503084</v>
      </c>
      <c r="D12" s="60">
        <v>7.0432038146086731</v>
      </c>
      <c r="E12" s="60">
        <v>0.53541347659428162</v>
      </c>
      <c r="F12" s="60">
        <v>83.278327403706044</v>
      </c>
      <c r="G12" s="60">
        <v>18.03819367986841</v>
      </c>
      <c r="H12" s="60">
        <v>0.40935925540217372</v>
      </c>
      <c r="I12" s="60">
        <v>3.4292899867400126E-2</v>
      </c>
      <c r="J12" s="60">
        <v>0.16542978331681582</v>
      </c>
      <c r="K12" s="60">
        <v>18.647275618454799</v>
      </c>
      <c r="L12" s="60">
        <v>101.92560420886852</v>
      </c>
      <c r="M12" s="60">
        <v>37.449599850892099</v>
      </c>
      <c r="N12" s="60">
        <v>-39.375202873052928</v>
      </c>
      <c r="O12" s="60">
        <v>-1.9256030221608262</v>
      </c>
      <c r="P12" s="60">
        <v>100</v>
      </c>
    </row>
    <row r="13" spans="2:17">
      <c r="B13" s="54">
        <v>2020</v>
      </c>
      <c r="C13" s="60">
        <v>76.865755573653786</v>
      </c>
      <c r="D13" s="60">
        <v>7.8334101596709225</v>
      </c>
      <c r="E13" s="60">
        <v>0.60182503626021044</v>
      </c>
      <c r="F13" s="60">
        <v>85.300990769584914</v>
      </c>
      <c r="G13" s="60">
        <v>17.660747098619584</v>
      </c>
      <c r="H13" s="60">
        <v>0.38728529605790379</v>
      </c>
      <c r="I13" s="60">
        <v>1.4213418560719995E-2</v>
      </c>
      <c r="J13" s="60">
        <v>0.16142116077289465</v>
      </c>
      <c r="K13" s="60">
        <v>18.223666974011095</v>
      </c>
      <c r="L13" s="60">
        <v>103.52465774359601</v>
      </c>
      <c r="M13" s="60">
        <v>31.525420476921962</v>
      </c>
      <c r="N13" s="60">
        <v>-35.050078220517982</v>
      </c>
      <c r="O13" s="60">
        <v>-3.5246577435960185</v>
      </c>
      <c r="P13" s="60">
        <v>100</v>
      </c>
    </row>
    <row r="14" spans="2:17">
      <c r="B14" s="54">
        <v>2021</v>
      </c>
      <c r="C14" s="60">
        <v>77.008217267593579</v>
      </c>
      <c r="D14" s="60">
        <v>8.0056530865884579</v>
      </c>
      <c r="E14" s="60">
        <v>0.54704371566367382</v>
      </c>
      <c r="F14" s="60">
        <v>85.560914069845722</v>
      </c>
      <c r="G14" s="60">
        <v>16.753650441526112</v>
      </c>
      <c r="H14" s="60">
        <v>0.21624292041176246</v>
      </c>
      <c r="I14" s="60">
        <v>-5.3863282496595888E-2</v>
      </c>
      <c r="J14" s="60">
        <v>0.12064782508104148</v>
      </c>
      <c r="K14" s="60">
        <v>17.036677904522321</v>
      </c>
      <c r="L14" s="60">
        <v>102.59759197436804</v>
      </c>
      <c r="M14" s="60">
        <v>30.055119471218983</v>
      </c>
      <c r="N14" s="60">
        <v>-32.652711445587023</v>
      </c>
      <c r="O14" s="60">
        <v>-2.5975919743680391</v>
      </c>
      <c r="P14" s="60">
        <v>100</v>
      </c>
    </row>
    <row r="15" spans="2:17">
      <c r="B15" s="54">
        <v>2022</v>
      </c>
      <c r="C15" s="60">
        <v>77.232563954273019</v>
      </c>
      <c r="D15" s="60">
        <v>6.6525343276449416</v>
      </c>
      <c r="E15" s="60">
        <v>0.49441839355029177</v>
      </c>
      <c r="F15" s="60">
        <v>84.379516675468253</v>
      </c>
      <c r="G15" s="60">
        <v>16.204583559059266</v>
      </c>
      <c r="H15" s="60">
        <v>0.21289338164333879</v>
      </c>
      <c r="I15" s="60">
        <v>-0.10542102179629546</v>
      </c>
      <c r="J15" s="60">
        <v>9.5796095217063157E-2</v>
      </c>
      <c r="K15" s="60">
        <v>16.407852014123378</v>
      </c>
      <c r="L15" s="60">
        <v>100.78736868959164</v>
      </c>
      <c r="M15" s="60">
        <v>34.664043557995747</v>
      </c>
      <c r="N15" s="60">
        <v>35.451412247587371</v>
      </c>
      <c r="O15" s="60">
        <v>-0.78736868959162187</v>
      </c>
      <c r="P15" s="60">
        <v>100</v>
      </c>
    </row>
    <row r="16" spans="2:17">
      <c r="B16" s="54" t="s">
        <v>31</v>
      </c>
      <c r="C16" s="60">
        <v>84.819294462900615</v>
      </c>
      <c r="D16" s="60">
        <v>5.4993384878931391</v>
      </c>
      <c r="E16" s="60">
        <v>0.41082214659919669</v>
      </c>
      <c r="F16" s="60">
        <v>90.729455097392957</v>
      </c>
      <c r="G16" s="60">
        <v>9.8673184239783254</v>
      </c>
      <c r="H16" s="60">
        <v>0.16589039132872463</v>
      </c>
      <c r="I16" s="60">
        <v>1.1921943901439181E-2</v>
      </c>
      <c r="J16" s="60">
        <v>7.1642690118201235E-2</v>
      </c>
      <c r="K16" s="60">
        <v>10.11677344932669</v>
      </c>
      <c r="L16" s="60">
        <v>100.84622854671966</v>
      </c>
      <c r="M16" s="60">
        <v>31.770816489219378</v>
      </c>
      <c r="N16" s="60">
        <v>32.617045035939022</v>
      </c>
      <c r="O16" s="60">
        <v>-0.84622854671964753</v>
      </c>
      <c r="P16" s="60">
        <v>100</v>
      </c>
    </row>
    <row r="17" spans="2:16">
      <c r="B17" s="54" t="s">
        <v>32</v>
      </c>
      <c r="C17" s="60">
        <v>83.593888873913585</v>
      </c>
      <c r="D17" s="60">
        <v>4.8593865738980488</v>
      </c>
      <c r="E17" s="60">
        <v>0.37032774203304208</v>
      </c>
      <c r="F17" s="60">
        <v>88.823603189844675</v>
      </c>
      <c r="G17" s="60">
        <v>9.8579727083902249</v>
      </c>
      <c r="H17" s="60">
        <v>0.13972378084035955</v>
      </c>
      <c r="I17" s="60">
        <v>-3.7022658517477429E-2</v>
      </c>
      <c r="J17" s="60">
        <v>5.7392447049759682E-2</v>
      </c>
      <c r="K17" s="60">
        <v>10.018066277762866</v>
      </c>
      <c r="L17" s="60">
        <v>98.841669467607545</v>
      </c>
      <c r="M17" s="60">
        <v>35.473376635914612</v>
      </c>
      <c r="N17" s="60">
        <v>34.31504610352215</v>
      </c>
      <c r="O17" s="60">
        <v>1.1583305323924586</v>
      </c>
      <c r="P17" s="60">
        <v>100</v>
      </c>
    </row>
    <row r="18" spans="2:16" ht="21" customHeight="1">
      <c r="B18" s="18" t="s">
        <v>26</v>
      </c>
      <c r="C18" s="3"/>
      <c r="D18" s="3"/>
      <c r="E18" s="3"/>
      <c r="F18" s="3"/>
      <c r="G18" s="3"/>
      <c r="H18" s="3"/>
      <c r="I18" s="3"/>
      <c r="J18" s="20"/>
      <c r="K18" s="3"/>
      <c r="L18" s="3"/>
      <c r="M18" s="3"/>
      <c r="N18" s="3"/>
      <c r="O18" s="3"/>
      <c r="P18" s="3"/>
    </row>
  </sheetData>
  <mergeCells count="1">
    <mergeCell ref="B1:P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DCBB1-3AF6-4FFC-A599-D43D8A40B350}">
  <sheetPr>
    <tabColor rgb="FF92D050"/>
  </sheetPr>
  <dimension ref="B1:T16"/>
  <sheetViews>
    <sheetView zoomScale="85" zoomScaleNormal="85" workbookViewId="0">
      <selection activeCell="J13" sqref="J13"/>
    </sheetView>
  </sheetViews>
  <sheetFormatPr defaultColWidth="11.77734375" defaultRowHeight="15.6"/>
  <cols>
    <col min="1" max="1" width="2.77734375" style="1" customWidth="1"/>
    <col min="2" max="15" width="11.5546875" style="3" customWidth="1"/>
    <col min="16" max="16" width="11.5546875" style="1" customWidth="1"/>
    <col min="17" max="17" width="1.77734375" style="1" customWidth="1"/>
    <col min="18" max="19" width="14.21875" style="1" bestFit="1" customWidth="1"/>
    <col min="20" max="20" width="17.77734375" style="1" customWidth="1"/>
    <col min="21" max="21" width="16.21875" style="1" customWidth="1"/>
    <col min="22" max="22" width="12.77734375" style="1" bestFit="1" customWidth="1"/>
    <col min="23" max="24" width="11.77734375" style="1"/>
    <col min="25" max="25" width="21.21875" style="1" bestFit="1" customWidth="1"/>
    <col min="26" max="16384" width="11.77734375" style="1"/>
  </cols>
  <sheetData>
    <row r="1" spans="2:20" ht="18">
      <c r="B1" s="4"/>
      <c r="C1" s="5"/>
      <c r="D1" s="5"/>
      <c r="E1" s="5"/>
      <c r="F1" s="5"/>
      <c r="L1" s="41"/>
      <c r="M1" s="41"/>
      <c r="N1" s="41"/>
      <c r="O1" s="41"/>
      <c r="P1" s="41"/>
      <c r="Q1" s="41"/>
      <c r="R1" s="41"/>
      <c r="S1" s="40"/>
      <c r="T1" s="40"/>
    </row>
    <row r="2" spans="2:20" ht="15.75" customHeight="1">
      <c r="B2" s="87" t="s">
        <v>41</v>
      </c>
      <c r="C2" s="87"/>
      <c r="D2" s="87"/>
      <c r="E2" s="87"/>
      <c r="F2" s="87"/>
      <c r="G2" s="87"/>
      <c r="H2" s="87"/>
      <c r="I2" s="87"/>
      <c r="J2" s="87"/>
      <c r="K2" s="87"/>
      <c r="L2" s="87"/>
      <c r="M2" s="87"/>
      <c r="N2" s="87"/>
      <c r="O2" s="87"/>
      <c r="P2" s="87"/>
      <c r="Q2" s="31"/>
    </row>
    <row r="3" spans="2:20" ht="15" customHeight="1">
      <c r="B3" s="88"/>
      <c r="C3" s="88"/>
      <c r="D3" s="88"/>
      <c r="E3" s="88"/>
      <c r="F3" s="88"/>
      <c r="G3" s="88"/>
      <c r="H3" s="88"/>
      <c r="I3" s="88"/>
      <c r="J3" s="88"/>
      <c r="K3" s="88"/>
      <c r="L3" s="88"/>
      <c r="M3" s="88"/>
      <c r="N3" s="88"/>
      <c r="O3" s="88"/>
      <c r="P3" s="88"/>
      <c r="Q3" s="31"/>
    </row>
    <row r="4" spans="2:20" ht="135.6">
      <c r="B4" s="6"/>
      <c r="C4" s="7" t="s">
        <v>9</v>
      </c>
      <c r="D4" s="7" t="s">
        <v>10</v>
      </c>
      <c r="E4" s="7" t="s">
        <v>11</v>
      </c>
      <c r="F4" s="8" t="s">
        <v>12</v>
      </c>
      <c r="G4" s="9" t="s">
        <v>13</v>
      </c>
      <c r="H4" s="9" t="s">
        <v>14</v>
      </c>
      <c r="I4" s="9" t="s">
        <v>15</v>
      </c>
      <c r="J4" s="9" t="s">
        <v>16</v>
      </c>
      <c r="K4" s="12" t="s">
        <v>17</v>
      </c>
      <c r="L4" s="13" t="s">
        <v>18</v>
      </c>
      <c r="M4" s="9" t="s">
        <v>19</v>
      </c>
      <c r="N4" s="9" t="s">
        <v>20</v>
      </c>
      <c r="O4" s="13" t="s">
        <v>21</v>
      </c>
      <c r="P4" s="72" t="s">
        <v>34</v>
      </c>
      <c r="Q4" s="34"/>
      <c r="R4" s="72" t="s">
        <v>33</v>
      </c>
    </row>
    <row r="5" spans="2:20" ht="18">
      <c r="B5" s="63">
        <v>2014</v>
      </c>
      <c r="C5" s="85">
        <v>-5.0351062072474662</v>
      </c>
      <c r="D5" s="85">
        <v>7.6488628280222883</v>
      </c>
      <c r="E5" s="85">
        <v>1.434705662812874</v>
      </c>
      <c r="F5" s="85">
        <v>-3.6687044714959995</v>
      </c>
      <c r="G5" s="85">
        <v>5.1074326161537158</v>
      </c>
      <c r="H5" s="85">
        <v>1.6462922157358264</v>
      </c>
      <c r="I5" s="85">
        <v>-51.62721082601783</v>
      </c>
      <c r="J5" s="85">
        <v>-20.207108943904188</v>
      </c>
      <c r="K5" s="85">
        <v>4.5674796277219656</v>
      </c>
      <c r="L5" s="85">
        <v>-1.8118667869674852</v>
      </c>
      <c r="M5" s="85">
        <v>-0.95685901783214433</v>
      </c>
      <c r="N5" s="85">
        <v>-14.413142219263165</v>
      </c>
      <c r="O5" s="85">
        <v>-49.07065117304176</v>
      </c>
      <c r="P5" s="70">
        <v>2.8562401989394886</v>
      </c>
      <c r="Q5" s="35"/>
      <c r="R5" s="73">
        <v>-1.8118667869663652</v>
      </c>
      <c r="S5" s="11"/>
      <c r="T5" s="11"/>
    </row>
    <row r="6" spans="2:20" ht="18">
      <c r="B6" s="63">
        <v>2015</v>
      </c>
      <c r="C6" s="85">
        <v>2.2096793299503474</v>
      </c>
      <c r="D6" s="85">
        <v>-8.5026402053547656</v>
      </c>
      <c r="E6" s="85">
        <v>2.6559751379549681</v>
      </c>
      <c r="F6" s="85">
        <v>0.97842024946905326</v>
      </c>
      <c r="G6" s="85">
        <v>-2.7244908216336796</v>
      </c>
      <c r="H6" s="85">
        <v>0.9540701175730959</v>
      </c>
      <c r="I6" s="85">
        <v>14.556932363527309</v>
      </c>
      <c r="J6" s="85">
        <v>6.0453232555749707</v>
      </c>
      <c r="K6" s="85">
        <v>-2.5659345829963769</v>
      </c>
      <c r="L6" s="85">
        <v>0.1274336394177169</v>
      </c>
      <c r="M6" s="85">
        <v>17.627396783002467</v>
      </c>
      <c r="N6" s="85">
        <v>7.9323335926475806</v>
      </c>
      <c r="O6" s="85">
        <v>-40.627719269238519</v>
      </c>
      <c r="P6" s="70">
        <v>2.1207593100140798</v>
      </c>
      <c r="Q6" s="35"/>
      <c r="R6" s="73">
        <v>0.12743363941738473</v>
      </c>
    </row>
    <row r="7" spans="2:20" ht="18">
      <c r="B7" s="63">
        <v>2016</v>
      </c>
      <c r="C7" s="85">
        <v>-1.7091336187899486</v>
      </c>
      <c r="D7" s="85">
        <v>6.1244219535554265</v>
      </c>
      <c r="E7" s="85">
        <v>-9.0514447003755549E-2</v>
      </c>
      <c r="F7" s="85">
        <v>-0.87516511885887383</v>
      </c>
      <c r="G7" s="85">
        <v>12.233055050478313</v>
      </c>
      <c r="H7" s="85">
        <v>1.0110002557976543</v>
      </c>
      <c r="I7" s="85">
        <v>80.602363799260985</v>
      </c>
      <c r="J7" s="85">
        <v>3.6458654691817287</v>
      </c>
      <c r="K7" s="85">
        <v>12.098199395241082</v>
      </c>
      <c r="L7" s="85">
        <v>2.155904368720158</v>
      </c>
      <c r="M7" s="85">
        <v>2.8935852954996335</v>
      </c>
      <c r="N7" s="85">
        <v>-1.0938404562487136</v>
      </c>
      <c r="O7" s="85">
        <v>-40.662001768634639</v>
      </c>
      <c r="P7" s="70">
        <v>3.3734657246650812</v>
      </c>
      <c r="Q7" s="35"/>
      <c r="R7" s="73">
        <v>2.1559043687205515</v>
      </c>
    </row>
    <row r="8" spans="2:20" ht="18">
      <c r="B8" s="63">
        <v>2017</v>
      </c>
      <c r="C8" s="85">
        <v>6.3438424768661292</v>
      </c>
      <c r="D8" s="85">
        <v>-10.822610316443146</v>
      </c>
      <c r="E8" s="85">
        <v>5.3187906641119014</v>
      </c>
      <c r="F8" s="85">
        <v>4.41347765762319</v>
      </c>
      <c r="G8" s="85">
        <v>1.0286741807465489</v>
      </c>
      <c r="H8" s="85">
        <v>1.8165493263503407</v>
      </c>
      <c r="I8" s="85">
        <v>158.58211068298556</v>
      </c>
      <c r="J8" s="85">
        <v>5.6967981508739882</v>
      </c>
      <c r="K8" s="85">
        <v>1.5018314540108406</v>
      </c>
      <c r="L8" s="85">
        <v>3.6669996139625312</v>
      </c>
      <c r="M8" s="85">
        <v>23.790075727156108</v>
      </c>
      <c r="N8" s="85">
        <v>7.6711219758002471</v>
      </c>
      <c r="O8" s="85">
        <v>-269.68995724395234</v>
      </c>
      <c r="P8" s="70">
        <v>8.1288949158405046</v>
      </c>
      <c r="Q8" s="35"/>
      <c r="R8" s="73">
        <v>3.666999613962707</v>
      </c>
    </row>
    <row r="9" spans="2:20" ht="18">
      <c r="B9" s="63">
        <v>2018</v>
      </c>
      <c r="C9" s="85">
        <v>3.8123015558839484</v>
      </c>
      <c r="D9" s="85">
        <v>1.8313047430876566</v>
      </c>
      <c r="E9" s="85">
        <v>3.1423890400094763</v>
      </c>
      <c r="F9" s="85">
        <v>3.6165451933423611</v>
      </c>
      <c r="G9" s="85">
        <v>13.153628308091612</v>
      </c>
      <c r="H9" s="85">
        <v>9.8210293370189135</v>
      </c>
      <c r="I9" s="85">
        <v>-159.15119479577481</v>
      </c>
      <c r="J9" s="85">
        <v>4.9025923483423668</v>
      </c>
      <c r="K9" s="85">
        <v>11.86373440873902</v>
      </c>
      <c r="L9" s="85">
        <v>5.6867711235768468</v>
      </c>
      <c r="M9" s="85">
        <v>6.6163845930713734</v>
      </c>
      <c r="N9" s="85">
        <v>4.9622953518594102</v>
      </c>
      <c r="O9" s="85">
        <v>25.725639124942361</v>
      </c>
      <c r="P9" s="70">
        <v>6.2000776718423651</v>
      </c>
      <c r="Q9" s="35"/>
      <c r="R9" s="73">
        <v>5.686771123576273</v>
      </c>
    </row>
    <row r="10" spans="2:20" ht="18">
      <c r="B10" s="63">
        <v>2019</v>
      </c>
      <c r="C10" s="85">
        <v>14.214500433539158</v>
      </c>
      <c r="D10" s="85">
        <v>5.3830724444383691</v>
      </c>
      <c r="E10" s="85">
        <v>2.6033541437840029</v>
      </c>
      <c r="F10" s="85">
        <v>13.273610792365844</v>
      </c>
      <c r="G10" s="85">
        <v>-10.022889755877785</v>
      </c>
      <c r="H10" s="85">
        <v>-11.006209834479378</v>
      </c>
      <c r="I10" s="85">
        <v>-161.46740893116586</v>
      </c>
      <c r="J10" s="85">
        <v>5.1536221914023344</v>
      </c>
      <c r="K10" s="85">
        <v>-9.3501161524279297</v>
      </c>
      <c r="L10" s="85">
        <v>7.2626399760891331</v>
      </c>
      <c r="M10" s="85">
        <v>12.733067839513822</v>
      </c>
      <c r="N10" s="85">
        <v>15.881163586696132</v>
      </c>
      <c r="O10" s="85">
        <v>-17.62975939313101</v>
      </c>
      <c r="P10" s="70">
        <v>6.5077747875727852</v>
      </c>
      <c r="Q10" s="35"/>
      <c r="R10" s="73">
        <v>7.2626399760892246</v>
      </c>
    </row>
    <row r="11" spans="2:20" ht="19.05" customHeight="1">
      <c r="B11" s="63">
        <v>2020</v>
      </c>
      <c r="C11" s="60">
        <v>1.6862913750070874</v>
      </c>
      <c r="D11" s="60">
        <v>10.103062772984657</v>
      </c>
      <c r="E11" s="60">
        <v>2.0443440119507272E-2</v>
      </c>
      <c r="F11" s="60">
        <v>2.4071273857326361</v>
      </c>
      <c r="G11" s="60">
        <v>1.770580072448368</v>
      </c>
      <c r="H11" s="60">
        <v>-3.0508028397180595</v>
      </c>
      <c r="I11" s="60">
        <v>-219.35997609909208</v>
      </c>
      <c r="J11" s="60">
        <v>5.3999999999998209</v>
      </c>
      <c r="K11" s="60">
        <v>1.2159050492179091</v>
      </c>
      <c r="L11" s="60">
        <v>2.1396469220138243</v>
      </c>
      <c r="M11" s="60">
        <v>-12.789723568353068</v>
      </c>
      <c r="N11" s="60">
        <v>-8.7812724993913065</v>
      </c>
      <c r="O11" s="60">
        <v>-67.179011759804382</v>
      </c>
      <c r="P11" s="70">
        <v>0.51394165966523531</v>
      </c>
      <c r="Q11" s="35"/>
      <c r="R11" s="73">
        <v>2.139646922014049</v>
      </c>
    </row>
    <row r="12" spans="2:20" ht="19.05" customHeight="1">
      <c r="B12" s="63">
        <v>2021</v>
      </c>
      <c r="C12" s="60">
        <v>6.1981110004229976</v>
      </c>
      <c r="D12" s="60">
        <v>12.655193096221879</v>
      </c>
      <c r="E12" s="60">
        <v>101.09819187609671</v>
      </c>
      <c r="F12" s="60">
        <v>7.6112841269991804</v>
      </c>
      <c r="G12" s="60">
        <v>5.8179912962974072</v>
      </c>
      <c r="H12" s="60">
        <v>-21.627485878693392</v>
      </c>
      <c r="I12" s="60">
        <v>-25.202664513524297</v>
      </c>
      <c r="J12" s="60">
        <v>4.3824168964780199</v>
      </c>
      <c r="K12" s="60">
        <v>5.5692907812412216</v>
      </c>
      <c r="L12" s="60">
        <v>7.1569158813552747</v>
      </c>
      <c r="M12" s="60">
        <v>-1.1912323032881602</v>
      </c>
      <c r="N12" s="60">
        <v>5.791351788654481</v>
      </c>
      <c r="O12" s="60">
        <v>-264.51212530393764</v>
      </c>
      <c r="P12" s="70">
        <v>5.0764664678085722</v>
      </c>
      <c r="Q12" s="35"/>
      <c r="R12" s="73">
        <v>7.1569158813552747</v>
      </c>
    </row>
    <row r="13" spans="2:20" ht="18">
      <c r="B13" s="63">
        <v>2022</v>
      </c>
      <c r="C13" s="85">
        <v>5.6556606536365592</v>
      </c>
      <c r="D13" s="85">
        <v>-3.2042163525147771E-4</v>
      </c>
      <c r="E13" s="85">
        <v>3.2746084567701956</v>
      </c>
      <c r="F13" s="85">
        <v>5.0616665834358088</v>
      </c>
      <c r="G13" s="85">
        <v>0.78476042821544922</v>
      </c>
      <c r="H13" s="85">
        <v>-8.0588121516907449</v>
      </c>
      <c r="I13" s="85">
        <v>30.243443459111802</v>
      </c>
      <c r="J13" s="85">
        <v>5.1213711167487475</v>
      </c>
      <c r="K13" s="85">
        <v>0.69747752645415062</v>
      </c>
      <c r="L13" s="85">
        <v>4.104969160312109</v>
      </c>
      <c r="M13" s="85">
        <v>0.20053656933951913</v>
      </c>
      <c r="N13" s="85">
        <v>1.3937389393066297</v>
      </c>
      <c r="O13" s="85">
        <v>29.136337332538631</v>
      </c>
      <c r="P13" s="69">
        <v>3.8048497727380948</v>
      </c>
      <c r="R13" s="73">
        <v>4.1049691603120886</v>
      </c>
    </row>
    <row r="14" spans="2:20" ht="18">
      <c r="B14" s="63" t="s">
        <v>31</v>
      </c>
      <c r="C14" s="85">
        <v>10.195049401834893</v>
      </c>
      <c r="D14" s="85">
        <v>0.48672628375850024</v>
      </c>
      <c r="E14" s="85">
        <v>8.0132052868826804</v>
      </c>
      <c r="F14" s="85">
        <v>9.2523243914235991</v>
      </c>
      <c r="G14" s="85">
        <v>-28.876961783303599</v>
      </c>
      <c r="H14" s="85">
        <v>8.5577709920069367</v>
      </c>
      <c r="I14" s="85">
        <v>-177.53260813912419</v>
      </c>
      <c r="J14" s="85">
        <v>6.4690129041344164</v>
      </c>
      <c r="K14" s="85">
        <v>-27.773232253818776</v>
      </c>
      <c r="L14" s="85">
        <v>1.4014184113320596</v>
      </c>
      <c r="M14" s="85">
        <v>5.1380129957833134</v>
      </c>
      <c r="N14" s="85">
        <v>-1.1802307655107143</v>
      </c>
      <c r="O14" s="85">
        <v>-115.16609270705376</v>
      </c>
      <c r="P14" s="69">
        <v>3.1400910008020873</v>
      </c>
      <c r="R14" s="73">
        <v>1.4014184113321004</v>
      </c>
    </row>
    <row r="15" spans="2:20" ht="18">
      <c r="B15" s="63" t="s">
        <v>32</v>
      </c>
      <c r="C15" s="85">
        <v>4.5998071123446493</v>
      </c>
      <c r="D15" s="85">
        <v>3.6634489236601127</v>
      </c>
      <c r="E15" s="85">
        <v>-2.8475872790909165</v>
      </c>
      <c r="F15" s="85">
        <v>4.4042331410039139</v>
      </c>
      <c r="G15" s="85">
        <v>13.829128786598744</v>
      </c>
      <c r="H15" s="85">
        <v>5.7087727015681793</v>
      </c>
      <c r="I15" s="85">
        <v>-173.47581549780733</v>
      </c>
      <c r="J15" s="85">
        <v>4.610433387880235</v>
      </c>
      <c r="K15" s="85">
        <v>13.045330068385681</v>
      </c>
      <c r="L15" s="85">
        <v>5.7093253786537446</v>
      </c>
      <c r="M15" s="85">
        <v>9.0547126314018982</v>
      </c>
      <c r="N15" s="85">
        <v>9.5185287753102159</v>
      </c>
      <c r="O15" s="85">
        <v>-48.489289284615054</v>
      </c>
      <c r="P15" s="69">
        <v>5.5904547209115805</v>
      </c>
      <c r="R15" s="73">
        <v>5.7093253786537161</v>
      </c>
    </row>
    <row r="16" spans="2:20">
      <c r="B16" s="3" t="s">
        <v>30</v>
      </c>
    </row>
  </sheetData>
  <mergeCells count="1">
    <mergeCell ref="B2:P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highlights</vt:lpstr>
      <vt:lpstr>GDP-E Current Price</vt:lpstr>
      <vt:lpstr>GDP-E Constant Price</vt:lpstr>
      <vt:lpstr>GDP-E_% distribution</vt:lpstr>
      <vt:lpstr>GDP-E_Growth_Rate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 BRIGHT MENSAH</dc:creator>
  <cp:keywords/>
  <dc:description/>
  <cp:lastModifiedBy>Patrick Adzovor</cp:lastModifiedBy>
  <cp:revision/>
  <dcterms:created xsi:type="dcterms:W3CDTF">2016-05-13T10:45:00Z</dcterms:created>
  <dcterms:modified xsi:type="dcterms:W3CDTF">2025-09-10T21:01:49Z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1033-11.2.0.11516</vt:lpwstr>
  </property>
  <property fmtid="{D5CDD505-2E9C-101B-9397-08002B2CF9AE}" pid="3" name="ICV">
    <vt:lpwstr>E6174404EEF443DBB5171C3E50299711</vt:lpwstr>
  </property>
</Properties>
</file>